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Документы\ЦДС\Public\10.Отчеты\Документы в РЭК\Приложения к приказу\На 2025\8. Август\"/>
    </mc:Choice>
  </mc:AlternateContent>
  <bookViews>
    <workbookView xWindow="0" yWindow="0" windowWidth="21540" windowHeight="11625"/>
  </bookViews>
  <sheets>
    <sheet name="Лист1" sheetId="1" r:id="rId1"/>
    <sheet name="Лист4" sheetId="4" r:id="rId2"/>
  </sheets>
  <definedNames>
    <definedName name="_xlnm._FilterDatabase" localSheetId="0" hidden="1">Лист1!$A$11:$I$393</definedName>
  </definedNames>
  <calcPr calcId="162913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12" i="1"/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I12" i="1" l="1"/>
  <c r="H400" i="1"/>
  <c r="G400" i="1"/>
  <c r="F400" i="1"/>
  <c r="I393" i="1"/>
  <c r="I22" i="1" l="1"/>
  <c r="I40" i="1"/>
  <c r="I58" i="1"/>
  <c r="I76" i="1"/>
  <c r="I35" i="1"/>
  <c r="I53" i="1"/>
  <c r="I71" i="1"/>
  <c r="I89" i="1"/>
  <c r="I34" i="1"/>
  <c r="I64" i="1"/>
  <c r="I65" i="1"/>
  <c r="I95" i="1"/>
  <c r="I18" i="1"/>
  <c r="I36" i="1"/>
  <c r="I108" i="1"/>
  <c r="I126" i="1"/>
  <c r="I144" i="1"/>
  <c r="I216" i="1"/>
  <c r="I234" i="1"/>
  <c r="I288" i="1"/>
  <c r="I324" i="1"/>
  <c r="I342" i="1"/>
  <c r="I270" i="1"/>
  <c r="I90" i="1"/>
  <c r="I54" i="1"/>
  <c r="I252" i="1"/>
  <c r="I72" i="1"/>
  <c r="I16" i="1"/>
  <c r="I46" i="1"/>
  <c r="I70" i="1"/>
  <c r="I23" i="1"/>
  <c r="I47" i="1"/>
  <c r="I77" i="1"/>
  <c r="I101" i="1"/>
  <c r="I119" i="1"/>
  <c r="I24" i="1"/>
  <c r="I42" i="1"/>
  <c r="I60" i="1"/>
  <c r="I78" i="1"/>
  <c r="I96" i="1"/>
  <c r="I114" i="1"/>
  <c r="I132" i="1"/>
  <c r="I150" i="1"/>
  <c r="I168" i="1"/>
  <c r="I186" i="1"/>
  <c r="I204" i="1"/>
  <c r="I222" i="1"/>
  <c r="I240" i="1"/>
  <c r="I258" i="1"/>
  <c r="I276" i="1"/>
  <c r="I294" i="1"/>
  <c r="I312" i="1"/>
  <c r="I330" i="1"/>
  <c r="I348" i="1"/>
  <c r="I366" i="1"/>
  <c r="I31" i="1"/>
  <c r="I61" i="1"/>
  <c r="I85" i="1"/>
  <c r="I25" i="1"/>
  <c r="I73" i="1"/>
  <c r="I360" i="1"/>
  <c r="I52" i="1"/>
  <c r="I29" i="1"/>
  <c r="I83" i="1"/>
  <c r="I125" i="1"/>
  <c r="I48" i="1"/>
  <c r="I120" i="1"/>
  <c r="I192" i="1"/>
  <c r="I228" i="1"/>
  <c r="I264" i="1"/>
  <c r="I113" i="1"/>
  <c r="I300" i="1"/>
  <c r="I306" i="1"/>
  <c r="I88" i="1"/>
  <c r="I41" i="1"/>
  <c r="I162" i="1"/>
  <c r="I198" i="1"/>
  <c r="I372" i="1"/>
  <c r="I43" i="1"/>
  <c r="I19" i="1"/>
  <c r="I20" i="1"/>
  <c r="I38" i="1"/>
  <c r="I56" i="1"/>
  <c r="I92" i="1"/>
  <c r="I110" i="1"/>
  <c r="I128" i="1"/>
  <c r="I146" i="1"/>
  <c r="I164" i="1"/>
  <c r="I200" i="1"/>
  <c r="I218" i="1"/>
  <c r="I236" i="1"/>
  <c r="I254" i="1"/>
  <c r="I272" i="1"/>
  <c r="I308" i="1"/>
  <c r="I326" i="1"/>
  <c r="I344" i="1"/>
  <c r="I362" i="1"/>
  <c r="I380" i="1"/>
  <c r="I15" i="1"/>
  <c r="I33" i="1"/>
  <c r="I51" i="1"/>
  <c r="I123" i="1"/>
  <c r="I141" i="1"/>
  <c r="I159" i="1"/>
  <c r="I177" i="1"/>
  <c r="I195" i="1"/>
  <c r="I213" i="1"/>
  <c r="I231" i="1"/>
  <c r="I249" i="1"/>
  <c r="I267" i="1"/>
  <c r="I303" i="1"/>
  <c r="I321" i="1"/>
  <c r="I339" i="1"/>
  <c r="I357" i="1"/>
  <c r="I167" i="1"/>
  <c r="I239" i="1"/>
  <c r="I311" i="1"/>
  <c r="I377" i="1"/>
  <c r="I133" i="1"/>
  <c r="I205" i="1"/>
  <c r="I241" i="1"/>
  <c r="I349" i="1"/>
  <c r="I379" i="1"/>
  <c r="I136" i="1"/>
  <c r="I172" i="1"/>
  <c r="I244" i="1"/>
  <c r="I280" i="1"/>
  <c r="I316" i="1"/>
  <c r="I124" i="1"/>
  <c r="I161" i="1"/>
  <c r="I233" i="1"/>
  <c r="I269" i="1"/>
  <c r="I305" i="1"/>
  <c r="I373" i="1"/>
  <c r="I127" i="1"/>
  <c r="I163" i="1"/>
  <c r="I199" i="1"/>
  <c r="I271" i="1"/>
  <c r="I375" i="1"/>
  <c r="I166" i="1"/>
  <c r="I202" i="1"/>
  <c r="I238" i="1"/>
  <c r="I352" i="1"/>
  <c r="I358" i="1"/>
  <c r="I389" i="1"/>
  <c r="I347" i="1"/>
  <c r="I203" i="1"/>
  <c r="I130" i="1"/>
  <c r="I343" i="1"/>
  <c r="I341" i="1"/>
  <c r="I290" i="1"/>
  <c r="I74" i="1"/>
  <c r="I180" i="1"/>
  <c r="I87" i="1"/>
  <c r="I82" i="1"/>
  <c r="I30" i="1"/>
  <c r="I84" i="1"/>
  <c r="I138" i="1"/>
  <c r="I37" i="1"/>
  <c r="I80" i="1"/>
  <c r="I122" i="1"/>
  <c r="I188" i="1"/>
  <c r="I230" i="1"/>
  <c r="I296" i="1"/>
  <c r="I338" i="1"/>
  <c r="I57" i="1"/>
  <c r="I99" i="1"/>
  <c r="I165" i="1"/>
  <c r="I273" i="1"/>
  <c r="I315" i="1"/>
  <c r="I143" i="1"/>
  <c r="I227" i="1"/>
  <c r="I275" i="1"/>
  <c r="I359" i="1"/>
  <c r="I181" i="1"/>
  <c r="I265" i="1"/>
  <c r="I313" i="1"/>
  <c r="I388" i="1"/>
  <c r="I209" i="1"/>
  <c r="I293" i="1"/>
  <c r="I247" i="1"/>
  <c r="I331" i="1"/>
  <c r="I154" i="1"/>
  <c r="I381" i="1"/>
  <c r="I274" i="1"/>
  <c r="I156" i="1"/>
  <c r="I262" i="1"/>
  <c r="I277" i="1"/>
  <c r="I69" i="1"/>
  <c r="I354" i="1"/>
  <c r="I384" i="1"/>
  <c r="I49" i="1"/>
  <c r="I62" i="1"/>
  <c r="I104" i="1"/>
  <c r="I170" i="1"/>
  <c r="I212" i="1"/>
  <c r="I278" i="1"/>
  <c r="I320" i="1"/>
  <c r="I386" i="1"/>
  <c r="I208" i="1"/>
  <c r="I304" i="1"/>
  <c r="I105" i="1"/>
  <c r="I197" i="1"/>
  <c r="I246" i="1"/>
  <c r="I207" i="1"/>
  <c r="I378" i="1"/>
  <c r="I26" i="1"/>
  <c r="I284" i="1"/>
  <c r="I314" i="1"/>
  <c r="I350" i="1"/>
  <c r="I39" i="1"/>
  <c r="I63" i="1"/>
  <c r="I243" i="1"/>
  <c r="I297" i="1"/>
  <c r="I131" i="1"/>
  <c r="I179" i="1"/>
  <c r="I287" i="1"/>
  <c r="I335" i="1"/>
  <c r="I253" i="1"/>
  <c r="I301" i="1"/>
  <c r="I361" i="1"/>
  <c r="I328" i="1"/>
  <c r="I149" i="1"/>
  <c r="I257" i="1"/>
  <c r="I175" i="1"/>
  <c r="I223" i="1"/>
  <c r="I142" i="1"/>
  <c r="I190" i="1"/>
  <c r="I250" i="1"/>
  <c r="I346" i="1"/>
  <c r="I248" i="1"/>
  <c r="I219" i="1"/>
  <c r="I169" i="1"/>
  <c r="I102" i="1"/>
  <c r="I174" i="1"/>
  <c r="I67" i="1"/>
  <c r="I55" i="1"/>
  <c r="I158" i="1"/>
  <c r="I194" i="1"/>
  <c r="I224" i="1"/>
  <c r="I260" i="1"/>
  <c r="I93" i="1"/>
  <c r="I117" i="1"/>
  <c r="I147" i="1"/>
  <c r="I171" i="1"/>
  <c r="I327" i="1"/>
  <c r="I351" i="1"/>
  <c r="I191" i="1"/>
  <c r="I387" i="1"/>
  <c r="I100" i="1"/>
  <c r="I157" i="1"/>
  <c r="I121" i="1"/>
  <c r="I184" i="1"/>
  <c r="I232" i="1"/>
  <c r="I317" i="1"/>
  <c r="I364" i="1"/>
  <c r="I235" i="1"/>
  <c r="I283" i="1"/>
  <c r="I383" i="1"/>
  <c r="I385" i="1"/>
  <c r="I363" i="1"/>
  <c r="I334" i="1"/>
  <c r="I182" i="1"/>
  <c r="I336" i="1"/>
  <c r="I390" i="1"/>
  <c r="I79" i="1"/>
  <c r="I32" i="1"/>
  <c r="I68" i="1"/>
  <c r="I98" i="1"/>
  <c r="I134" i="1"/>
  <c r="I356" i="1"/>
  <c r="I392" i="1"/>
  <c r="I21" i="1"/>
  <c r="I45" i="1"/>
  <c r="I201" i="1"/>
  <c r="I225" i="1"/>
  <c r="I255" i="1"/>
  <c r="I279" i="1"/>
  <c r="I251" i="1"/>
  <c r="I299" i="1"/>
  <c r="I217" i="1"/>
  <c r="I325" i="1"/>
  <c r="I370" i="1"/>
  <c r="I292" i="1"/>
  <c r="I106" i="1"/>
  <c r="I173" i="1"/>
  <c r="I221" i="1"/>
  <c r="I139" i="1"/>
  <c r="I187" i="1"/>
  <c r="I295" i="1"/>
  <c r="I214" i="1"/>
  <c r="I298" i="1"/>
  <c r="I376" i="1"/>
  <c r="I220" i="1"/>
  <c r="I307" i="1"/>
  <c r="I285" i="1"/>
  <c r="I28" i="1"/>
  <c r="I59" i="1"/>
  <c r="I210" i="1"/>
  <c r="I282" i="1"/>
  <c r="I97" i="1"/>
  <c r="I91" i="1"/>
  <c r="I44" i="1"/>
  <c r="I266" i="1"/>
  <c r="I302" i="1"/>
  <c r="I332" i="1"/>
  <c r="I368" i="1"/>
  <c r="I75" i="1"/>
  <c r="I129" i="1"/>
  <c r="I153" i="1"/>
  <c r="I309" i="1"/>
  <c r="I333" i="1"/>
  <c r="I94" i="1"/>
  <c r="I155" i="1"/>
  <c r="I118" i="1"/>
  <c r="I229" i="1"/>
  <c r="I107" i="1"/>
  <c r="I116" i="1"/>
  <c r="I111" i="1"/>
  <c r="I189" i="1"/>
  <c r="I345" i="1"/>
  <c r="I145" i="1"/>
  <c r="I103" i="1"/>
  <c r="I391" i="1"/>
  <c r="I109" i="1"/>
  <c r="I319" i="1"/>
  <c r="I371" i="1"/>
  <c r="I66" i="1"/>
  <c r="I140" i="1"/>
  <c r="I242" i="1"/>
  <c r="I263" i="1"/>
  <c r="I148" i="1"/>
  <c r="I329" i="1"/>
  <c r="I355" i="1"/>
  <c r="I367" i="1"/>
  <c r="I50" i="1"/>
  <c r="I152" i="1"/>
  <c r="I135" i="1"/>
  <c r="I291" i="1"/>
  <c r="I115" i="1"/>
  <c r="I193" i="1"/>
  <c r="I337" i="1"/>
  <c r="I256" i="1"/>
  <c r="I137" i="1"/>
  <c r="I151" i="1"/>
  <c r="I259" i="1"/>
  <c r="I178" i="1"/>
  <c r="I286" i="1"/>
  <c r="I176" i="1"/>
  <c r="I81" i="1"/>
  <c r="I237" i="1"/>
  <c r="I323" i="1"/>
  <c r="I160" i="1"/>
  <c r="I268" i="1"/>
  <c r="I245" i="1"/>
  <c r="I353" i="1"/>
  <c r="I365" i="1"/>
  <c r="I322" i="1"/>
  <c r="I318" i="1"/>
  <c r="I86" i="1"/>
  <c r="I374" i="1"/>
  <c r="I196" i="1"/>
  <c r="I281" i="1"/>
  <c r="I382" i="1"/>
  <c r="I112" i="1"/>
  <c r="I206" i="1"/>
  <c r="I27" i="1"/>
  <c r="I183" i="1"/>
  <c r="I261" i="1"/>
  <c r="I215" i="1"/>
  <c r="I369" i="1"/>
  <c r="I289" i="1"/>
  <c r="I185" i="1"/>
  <c r="I211" i="1"/>
  <c r="I226" i="1"/>
  <c r="I310" i="1"/>
  <c r="I340" i="1"/>
  <c r="I17" i="1" l="1"/>
  <c r="I13" i="1"/>
  <c r="I14" i="1"/>
  <c r="I400" i="1" l="1"/>
</calcChain>
</file>

<file path=xl/sharedStrings.xml><?xml version="1.0" encoding="utf-8"?>
<sst xmlns="http://schemas.openxmlformats.org/spreadsheetml/2006/main" count="2856" uniqueCount="904">
  <si>
    <t>Приложение N 4
к приказу ФАС России
от 08.12.2022 N 960/22
Форма 6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</si>
  <si>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</si>
  <si>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</si>
  <si>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потребителяи</t>
  </si>
  <si>
    <t>Номер группы газопотребления/транзит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</si>
  <si>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</si>
  <si>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</si>
  <si>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 млн. куб. м</t>
  </si>
  <si>
    <t>ГРС Дальнее</t>
  </si>
  <si>
    <t>650098273</t>
  </si>
  <si>
    <t>1 гр.</t>
  </si>
  <si>
    <t>650119216</t>
  </si>
  <si>
    <t>3 гр.</t>
  </si>
  <si>
    <t>4 гр.</t>
  </si>
  <si>
    <t>650261320</t>
  </si>
  <si>
    <t>650261321</t>
  </si>
  <si>
    <t>650099233</t>
  </si>
  <si>
    <t>7 гр.</t>
  </si>
  <si>
    <t>650119161</t>
  </si>
  <si>
    <t>650119839</t>
  </si>
  <si>
    <t>6 гр.</t>
  </si>
  <si>
    <t>650136286</t>
  </si>
  <si>
    <t>650140039</t>
  </si>
  <si>
    <t>650119160</t>
  </si>
  <si>
    <t>5 гр.</t>
  </si>
  <si>
    <t>650119157</t>
  </si>
  <si>
    <t>650233022</t>
  </si>
  <si>
    <t>650164406</t>
  </si>
  <si>
    <t>650136356</t>
  </si>
  <si>
    <t>650144049</t>
  </si>
  <si>
    <t>650099619</t>
  </si>
  <si>
    <t>650099620</t>
  </si>
  <si>
    <t>650099232</t>
  </si>
  <si>
    <t>650099238</t>
  </si>
  <si>
    <t>650099622</t>
  </si>
  <si>
    <t>650099603</t>
  </si>
  <si>
    <t>650099625</t>
  </si>
  <si>
    <t>650099624</t>
  </si>
  <si>
    <t>650099627</t>
  </si>
  <si>
    <t>650099628</t>
  </si>
  <si>
    <t>650120316</t>
  </si>
  <si>
    <t>650125939</t>
  </si>
  <si>
    <t>650136289</t>
  </si>
  <si>
    <t>650141409</t>
  </si>
  <si>
    <t>650141407</t>
  </si>
  <si>
    <t>650141408</t>
  </si>
  <si>
    <t>650141410</t>
  </si>
  <si>
    <t>650141776</t>
  </si>
  <si>
    <t>650143913</t>
  </si>
  <si>
    <t>650143914</t>
  </si>
  <si>
    <t>650143915</t>
  </si>
  <si>
    <t>650143917</t>
  </si>
  <si>
    <t>650144048</t>
  </si>
  <si>
    <t>650141411</t>
  </si>
  <si>
    <t>650119159</t>
  </si>
  <si>
    <t>650141412</t>
  </si>
  <si>
    <t>650119164</t>
  </si>
  <si>
    <t>650136351</t>
  </si>
  <si>
    <t>650099236</t>
  </si>
  <si>
    <t>650130678</t>
  </si>
  <si>
    <t>650125941</t>
  </si>
  <si>
    <t>650119163</t>
  </si>
  <si>
    <t>ИП Ю Хе Рён (Магазин) (ГРС Дальнее)</t>
  </si>
  <si>
    <t>650119362</t>
  </si>
  <si>
    <t>650119549</t>
  </si>
  <si>
    <t>650136290</t>
  </si>
  <si>
    <t>650126165</t>
  </si>
  <si>
    <t>650160068</t>
  </si>
  <si>
    <t>650136291</t>
  </si>
  <si>
    <t>650119158</t>
  </si>
  <si>
    <t>650125938</t>
  </si>
  <si>
    <t>650099592</t>
  </si>
  <si>
    <t>650099591</t>
  </si>
  <si>
    <t>650099593</t>
  </si>
  <si>
    <t>650118173</t>
  </si>
  <si>
    <t>650119172</t>
  </si>
  <si>
    <t>650136287</t>
  </si>
  <si>
    <t>650136349</t>
  </si>
  <si>
    <t>650136352</t>
  </si>
  <si>
    <t>650099594</t>
  </si>
  <si>
    <t>650099237</t>
  </si>
  <si>
    <t>650118168</t>
  </si>
  <si>
    <t>650118167</t>
  </si>
  <si>
    <t>650238760</t>
  </si>
  <si>
    <t>650120274</t>
  </si>
  <si>
    <t>650099604</t>
  </si>
  <si>
    <t>650245978</t>
  </si>
  <si>
    <t>650099588</t>
  </si>
  <si>
    <t>650119177</t>
  </si>
  <si>
    <t>650119152</t>
  </si>
  <si>
    <t>650159061</t>
  </si>
  <si>
    <t>6501655113</t>
  </si>
  <si>
    <t>650099589</t>
  </si>
  <si>
    <t>650118175</t>
  </si>
  <si>
    <t>650136355</t>
  </si>
  <si>
    <t>650119182</t>
  </si>
  <si>
    <t>650245976</t>
  </si>
  <si>
    <t>650118174</t>
  </si>
  <si>
    <t>650119611</t>
  </si>
  <si>
    <t>650102329</t>
  </si>
  <si>
    <t>650119180</t>
  </si>
  <si>
    <t>650099609</t>
  </si>
  <si>
    <t>650140040</t>
  </si>
  <si>
    <t>650136353</t>
  </si>
  <si>
    <t>650119173</t>
  </si>
  <si>
    <t>650130679</t>
  </si>
  <si>
    <t>650142593</t>
  </si>
  <si>
    <t>650142592</t>
  </si>
  <si>
    <t>650119156</t>
  </si>
  <si>
    <t>650164927</t>
  </si>
  <si>
    <t>650118166</t>
  </si>
  <si>
    <t>650136347</t>
  </si>
  <si>
    <t>650099590</t>
  </si>
  <si>
    <t>650125943</t>
  </si>
  <si>
    <t>650119174</t>
  </si>
  <si>
    <t>650098356</t>
  </si>
  <si>
    <t>650119149</t>
  </si>
  <si>
    <t>650118865</t>
  </si>
  <si>
    <t>650141773</t>
  </si>
  <si>
    <t>650141772</t>
  </si>
  <si>
    <t>650141774</t>
  </si>
  <si>
    <t>650233097</t>
  </si>
  <si>
    <t>650237303</t>
  </si>
  <si>
    <t>650099631</t>
  </si>
  <si>
    <t>650099235</t>
  </si>
  <si>
    <t>650141413</t>
  </si>
  <si>
    <t>650099632</t>
  </si>
  <si>
    <t>650226773</t>
  </si>
  <si>
    <t>650136140</t>
  </si>
  <si>
    <t>650136141</t>
  </si>
  <si>
    <t>650121951</t>
  </si>
  <si>
    <t>650126081</t>
  </si>
  <si>
    <t>650138255</t>
  </si>
  <si>
    <t>650119168</t>
  </si>
  <si>
    <t>650138256</t>
  </si>
  <si>
    <t>650144294</t>
  </si>
  <si>
    <t>650145690</t>
  </si>
  <si>
    <t>650145495</t>
  </si>
  <si>
    <t>650145691</t>
  </si>
  <si>
    <t>650144295</t>
  </si>
  <si>
    <t>650144296</t>
  </si>
  <si>
    <t>650145496</t>
  </si>
  <si>
    <t>650144297</t>
  </si>
  <si>
    <t>650145494</t>
  </si>
  <si>
    <t>650123024</t>
  </si>
  <si>
    <t>650245993</t>
  </si>
  <si>
    <t>650119181</t>
  </si>
  <si>
    <t>650119150</t>
  </si>
  <si>
    <t>650123355</t>
  </si>
  <si>
    <t>650099626</t>
  </si>
  <si>
    <t>650232742</t>
  </si>
  <si>
    <t>650136348</t>
  </si>
  <si>
    <t>650125940</t>
  </si>
  <si>
    <t>650160070</t>
  </si>
  <si>
    <t>650146943</t>
  </si>
  <si>
    <t>650125942</t>
  </si>
  <si>
    <t>650126166</t>
  </si>
  <si>
    <t>650136288</t>
  </si>
  <si>
    <t>650136354</t>
  </si>
  <si>
    <t>650143912</t>
  </si>
  <si>
    <t>650119154</t>
  </si>
  <si>
    <t>650119153</t>
  </si>
  <si>
    <t>650145312</t>
  </si>
  <si>
    <t>650129539</t>
  </si>
  <si>
    <t>650233651</t>
  </si>
  <si>
    <t>ГРС Тымовское</t>
  </si>
  <si>
    <t>Газпром газомоторное топливо ООО (АГНКС-1 пгт. Тымовское) (ГРС Тымовское)</t>
  </si>
  <si>
    <t>650118165</t>
  </si>
  <si>
    <t>650119801</t>
  </si>
  <si>
    <t>650120315</t>
  </si>
  <si>
    <t>650144027</t>
  </si>
  <si>
    <t>650144028</t>
  </si>
  <si>
    <t>650119840</t>
  </si>
  <si>
    <t>650138257</t>
  </si>
  <si>
    <t>650145695</t>
  </si>
  <si>
    <t>650170784</t>
  </si>
  <si>
    <t>650170785</t>
  </si>
  <si>
    <t>650164404</t>
  </si>
  <si>
    <t>650170779</t>
  </si>
  <si>
    <t>650170786</t>
  </si>
  <si>
    <t>650170787</t>
  </si>
  <si>
    <t>650170789</t>
  </si>
  <si>
    <t>650169053</t>
  </si>
  <si>
    <t>650245913</t>
  </si>
  <si>
    <t>650245979</t>
  </si>
  <si>
    <t>650170790</t>
  </si>
  <si>
    <t>650170791</t>
  </si>
  <si>
    <t>650228961</t>
  </si>
  <si>
    <t>650233646</t>
  </si>
  <si>
    <t>650174967</t>
  </si>
  <si>
    <t>650171980</t>
  </si>
  <si>
    <t>650245982</t>
  </si>
  <si>
    <t>650174968</t>
  </si>
  <si>
    <t>650174969</t>
  </si>
  <si>
    <t>650238759</t>
  </si>
  <si>
    <t>650245981</t>
  </si>
  <si>
    <t>СахОпт ООО (Интерра) (ГРС Ноглики)</t>
  </si>
  <si>
    <t>Сахалин-Ист ООО (ЖК Роза-Таун) (ГРС Дальнее)</t>
  </si>
  <si>
    <t>ГРС Корсаков</t>
  </si>
  <si>
    <t>СГК ООО (ЖК Горизонт) (ГРС Дальнее)</t>
  </si>
  <si>
    <t>Население</t>
  </si>
  <si>
    <t>Автолюкс ООО (ГРС Дальнее)</t>
  </si>
  <si>
    <t>Айна ООО (ГРС Дальнее)</t>
  </si>
  <si>
    <t>Аллея ООО (ТРК) (ГРС Дальнее)</t>
  </si>
  <si>
    <t>Альфа М ООО (Альфа) (ГРС Дальнее)</t>
  </si>
  <si>
    <t>Анохин А.П. (ГРС Дальнее)</t>
  </si>
  <si>
    <t>Армада ООО (ГРС Дальнее)</t>
  </si>
  <si>
    <t>Армада ООО (Арматурный цех) (ГРС Дальнее)</t>
  </si>
  <si>
    <t>Армсахстрой ООО (Авторемонтная база) (ГРС Дальнее)</t>
  </si>
  <si>
    <t>Арт Эль СЗ ООО (ГРС Дальнее)</t>
  </si>
  <si>
    <t>Арт Эль СЗ ООО (Котельная МКД ул. Матросова) (ГРС Дальнее)</t>
  </si>
  <si>
    <t>Аэровокзал Южно-Сахалинск АО (ГРС Дальнее)</t>
  </si>
  <si>
    <t>Бабаев А.Г. (ГРС Дальнее)</t>
  </si>
  <si>
    <t>Бабаев М.М. (Гараж) (ГРС Дальнее)</t>
  </si>
  <si>
    <t>Баласян В.Л. (Магазин) (ГРС Дальнее)</t>
  </si>
  <si>
    <t>Белый снег ООО (Лыжная база) (ГРС Дальнее)</t>
  </si>
  <si>
    <t>Бизнес Инвест групп ООО (ГРС Дальнее)</t>
  </si>
  <si>
    <t>Бизнес-Промоушн ООО (Здание вспомогательных служб) (ГРС Дальнее)</t>
  </si>
  <si>
    <t>БиолитЭкоПро ООО (ГРС Дальнее)</t>
  </si>
  <si>
    <t>Буркова А.П. (Склад) (ГРС Дальнее)</t>
  </si>
  <si>
    <t>Вега АО (Учебный центр) (ГРС Дальнее)</t>
  </si>
  <si>
    <t>Вектор ООО (Гостиница с водным комплексом) (ГРС Дальнее)</t>
  </si>
  <si>
    <t>Ветеринарный центр Сахвет ООО (Магазин) (ГРС Дальнее)</t>
  </si>
  <si>
    <t>ВинКоммаркет ООО (ГРС Дальнее)</t>
  </si>
  <si>
    <t>Восток безопасность ЧОО ООО (Офис) (ГРС Дальнее)</t>
  </si>
  <si>
    <t>Газпром газомоторное топливо ООО (АГНКС-1) (ГРС Дальнее)</t>
  </si>
  <si>
    <t>Газпром газомоторное топливо ООО (АГНКС-2) (ГРС Дальнее)</t>
  </si>
  <si>
    <t>Городок ООО (ГРС Дальнее)</t>
  </si>
  <si>
    <t>ГРИН СОЛЮШИОН ООО (Котельная) (ГРС Дальнее)</t>
  </si>
  <si>
    <t>Делс ООО (ГРС Дальнее)</t>
  </si>
  <si>
    <t>ДИЛАЙТ ООО (Пищекомбинат) (ГРС Дальнее)</t>
  </si>
  <si>
    <t>Долматов Д.В. (ГРС Дальнее)</t>
  </si>
  <si>
    <t>Дом культуры Ключи МБУ (ГРС Дальнее)</t>
  </si>
  <si>
    <t>Ефременкова Л.А. (Баня) (ГРС Дальнее)</t>
  </si>
  <si>
    <t>ЖЭУ № 10 МУП (Котельная "Хомутово-2") (ГРС Дальнее)</t>
  </si>
  <si>
    <t>ЖЭУ-13 УК ООО (административное здание) (ГРС Дальнее)</t>
  </si>
  <si>
    <t>Застава ООО (ГРС Дальнее)</t>
  </si>
  <si>
    <t>Зо Сан Бем (ГРС Дальнее)</t>
  </si>
  <si>
    <t>И Ен Сун (ГРС Дальнее)</t>
  </si>
  <si>
    <t>Им И Сун (ГРС Дальнее)</t>
  </si>
  <si>
    <t>Инстройгрупп ООО (бытовые помещения) (ГРС Дальнее)</t>
  </si>
  <si>
    <t>ИП Абишев Б.К. (ГРС Дальнее)</t>
  </si>
  <si>
    <t>ИП Агеева Л.А. (Магазин) (ГРС Дальнее)</t>
  </si>
  <si>
    <t>ИП Алексеев А.А. (ГРС Дальнее)</t>
  </si>
  <si>
    <t>ИП Арутюнян Б.А (ГРС Дальнее)</t>
  </si>
  <si>
    <t>ИП Бархатова Л.М. (Магазин-2) (ГРС Дальнее)</t>
  </si>
  <si>
    <t>ИП Вакулин Ю.В. (ГРС Дальнее)</t>
  </si>
  <si>
    <t>ИП Вингурский К.Н. (теплогенераторная №3) (ГРС Дальнее)</t>
  </si>
  <si>
    <t>ИП Григорян В.В. (ГРС Дальнее)</t>
  </si>
  <si>
    <t>ИП Гринберг Ю.А. (Оздоровительный комплекс) (ГРС Дальнее)</t>
  </si>
  <si>
    <t>ИП Грушка Е.Н. (Жилой дом. Строение № 1) (ГРС Дальнее)</t>
  </si>
  <si>
    <t>ИП И Ен Дю (Промышленная база) (ГРС Дальнее)</t>
  </si>
  <si>
    <t>ИП Кажоян А.Р. (ГРС Дальнее)</t>
  </si>
  <si>
    <t>ИП Кан А.С. (магазин) (ГРС Дальнее)</t>
  </si>
  <si>
    <t>ИП Карпинский В.И. (ГРС Дальнее)</t>
  </si>
  <si>
    <t>ИП Ким А.Е. (магазин-кафе) (ГРС Дальнее)</t>
  </si>
  <si>
    <t>ИП Ким Дюн Гир (ГРС Дальнее)</t>
  </si>
  <si>
    <t>ИП Ким Е.С. (ГРС Дальнее)</t>
  </si>
  <si>
    <t>ИП Ким Е.С. (торговый центр) (ГРС Дальнее)</t>
  </si>
  <si>
    <t>ИП Кон М.С. (цех) (ГРС Дальнее)</t>
  </si>
  <si>
    <t>ИП Кузнецов П.С. (ЦПБ) (ГРС Дальнее)</t>
  </si>
  <si>
    <t>ИП Ли Ван На (АБК) (ГРС Дальнее)</t>
  </si>
  <si>
    <t>ИП Мамаев К.Х. (Магазин) (ГРС Дальнее)</t>
  </si>
  <si>
    <t>ИП Меликян Г.Р. (ГРС Дальнее)</t>
  </si>
  <si>
    <t>ИП Минаев С.Н. (склад) (ГРС Дальнее)</t>
  </si>
  <si>
    <t>ИП Мочалов А.В. (Аптека) (ГРС Дальнее)</t>
  </si>
  <si>
    <t>ИП Пак Сун Чер (ГРС Дальнее)</t>
  </si>
  <si>
    <t>ИП Пяк А.С. (котельная № 1) (ГРС Дальнее)</t>
  </si>
  <si>
    <t>ИП Русаков А.А. (ГРС Дальнее)</t>
  </si>
  <si>
    <t>ИП Сафаров Х.А (ГРС Дальнее)</t>
  </si>
  <si>
    <t>ИП Сон Чун Дя (Торговый центр) (ГРС Дальнее)</t>
  </si>
  <si>
    <t>ИП Тамразян А.А. (ГРС Дальнее)</t>
  </si>
  <si>
    <t>ИП Труш Н.М. (ГРС Дальнее)</t>
  </si>
  <si>
    <t>ИП Хе Ен Хва (ГРС Дальнее)</t>
  </si>
  <si>
    <t>ИП Че Ман Су (база) (ГРС Дальнее)</t>
  </si>
  <si>
    <t>ИП Чон Н.Е. (ГРС Дальнее)</t>
  </si>
  <si>
    <t>ИП Ю Хе Рён (ГРС Дальнее)</t>
  </si>
  <si>
    <t>КАМА РСК  (ГРС Дальнее)</t>
  </si>
  <si>
    <t>Кан Н.М. (ГРС Дальнее)</t>
  </si>
  <si>
    <t>Капелюх М.В. (ГРС Дальнее)</t>
  </si>
  <si>
    <t>Каравелла ООО (ГРС Дальнее)</t>
  </si>
  <si>
    <t>Карпенко А.П. (Магазин «Лотос+») (ГРС Дальнее)</t>
  </si>
  <si>
    <t>Квон Хен Дя (ГРС Дальнее)</t>
  </si>
  <si>
    <t>КГС ООО (база) (ГРС Дальнее)</t>
  </si>
  <si>
    <t>Кильдюшкин К.В. (гараж) (ГРС Дальнее)</t>
  </si>
  <si>
    <t>Ким Бе Ен (ГРС Дальнее)</t>
  </si>
  <si>
    <t>Ким В.Н. (ГРС Дальнее)</t>
  </si>
  <si>
    <t>Клюев А.А. (магазин) (ГРС Дальнее)</t>
  </si>
  <si>
    <t>Колос ОАО (ГРС Дальнее)</t>
  </si>
  <si>
    <t>Колос ОАО (котельная) (ГРС Дальнее)</t>
  </si>
  <si>
    <t>Кооптрейд ООО (ГРС Дальнее)</t>
  </si>
  <si>
    <t>Лиханов К.В. (ГРС Дальнее)</t>
  </si>
  <si>
    <t>Луговое-Сервис ООО (ГРС Дальнее)</t>
  </si>
  <si>
    <t>Люксор ООО (ГРС Дальнее)</t>
  </si>
  <si>
    <t>Миллениум ООО (Производственная база) (ГРС Дальнее)</t>
  </si>
  <si>
    <t>Молочный комбинат «Южно-Сахалинский» АО (ГРС Дальнее)</t>
  </si>
  <si>
    <t>Обновление-Трейд ООО (котельная №3) (ГРС Дальнее)</t>
  </si>
  <si>
    <t>ОДЦ Юбилейный ОАУ (Котельная) (ГРС Дальнее)</t>
  </si>
  <si>
    <t>Пе Юхен (ГРС Дальнее)</t>
  </si>
  <si>
    <t>Подосян М.З. (Магазин) (ГРС Дальнее)</t>
  </si>
  <si>
    <t>Попова Л.И. (ТЦ Русь) (ГРС Дальнее)</t>
  </si>
  <si>
    <t>Прима ООО (ГРС Дальнее)</t>
  </si>
  <si>
    <t>Прогресс-Т ООО (Котельная №1) (ГРС Дальнее)</t>
  </si>
  <si>
    <t>Прогресс-Т ООО (Котельная №2) (ГРС Дальнее)</t>
  </si>
  <si>
    <t>Прокопенко А.А. (Автосервис) (ГРС Дальнее)</t>
  </si>
  <si>
    <t>Промфлот ООО (ГРС Дальнее)</t>
  </si>
  <si>
    <t>Пронин И.С. (ГРС Дальнее)</t>
  </si>
  <si>
    <t>Простые Технологии ООО (Жилое помещение) (ГРС Дальнее)</t>
  </si>
  <si>
    <t>ПСК Сахалин ООО (АГНКС) (ГРС Дальнее)</t>
  </si>
  <si>
    <t>ПСК Сахалин ООО (КСПГ) (ГРС Дальнее)</t>
  </si>
  <si>
    <t>ПСС Сахалинской области ОКУ (Пожарная часть №52) (ГРС Дальнее)</t>
  </si>
  <si>
    <t>Птицефабрика Островная АО (ГРС Дальнее)</t>
  </si>
  <si>
    <t>Птицефабрика Островная АО (Газификация 3-я очередь) (ГРС Дальнее)</t>
  </si>
  <si>
    <t>Радость жизни БФ (ГРС Дальнее)</t>
  </si>
  <si>
    <t>Радужный ООО (ГРС Дальнее)</t>
  </si>
  <si>
    <t>Ренессанс ООО (ГРС Дальнее)</t>
  </si>
  <si>
    <t>РентАрм ООО (АЗК) (ГРС Дальнее)</t>
  </si>
  <si>
    <t>Ресторанный дворик ООО (Ресторан) (ГРС Дальнее)</t>
  </si>
  <si>
    <t>РИР-Сахалин ООО (Котельная мкр. Южный) (ГРС Дальнее)</t>
  </si>
  <si>
    <t>РСО Малиновка ООО (ГРС Дальнее)</t>
  </si>
  <si>
    <t>Рубикон Плюс ООО (Автоцентр) (ГРС Дальнее)</t>
  </si>
  <si>
    <t>Рыбоводстрой СЗ ООО (дом № 1) (ГРС Дальнее)</t>
  </si>
  <si>
    <t>Рыбоводстрой СЗ ООО (МКД ул. Гнечко) (ГРС Дальнее)</t>
  </si>
  <si>
    <t>САНТА ООО (Гостиница) (ГРС Дальнее)</t>
  </si>
  <si>
    <t>САТО ООО (Производственная база) (ГРС Дальнее)</t>
  </si>
  <si>
    <t>Сахалин Шале ООО (Апарт-отель) (ГРС Дальнее)</t>
  </si>
  <si>
    <t>Сахалинавтодорснаб АО (ГРС Дальнее)</t>
  </si>
  <si>
    <t>Сахалинметаллсервис ООО (ГРС Дальнее)</t>
  </si>
  <si>
    <t>Сахалинский бекон-2 ТФ ООО (ГРС Дальнее)</t>
  </si>
  <si>
    <t>Сахалинский зооботанический парк ГБУК (Котельная, столовая) (ГРС Дальнее)</t>
  </si>
  <si>
    <t>СахГемс ООО (База) (ГРС Дальнее)</t>
  </si>
  <si>
    <t>СахГЭК ООО (Мини-ТЭЦ «Сфера») (ГРС Дальнее)</t>
  </si>
  <si>
    <t>СахГЭК ООО (Мини-ТЭЦ «Сфера-2») (ГРС Дальнее)</t>
  </si>
  <si>
    <t>Сахпродсервис ООО (ГРС Дальнее)</t>
  </si>
  <si>
    <t>САХРЫБПРОМ ООО (ГРС Дальнее)</t>
  </si>
  <si>
    <t>ССС ООО (Складской комплекс с АБК) (ГРС Дальнее)</t>
  </si>
  <si>
    <t>СахСтройКомплекс ООО (ГРС Дальнее)</t>
  </si>
  <si>
    <t>Северная Звезда АО (ГРС Дальнее)</t>
  </si>
  <si>
    <t>Сервис Телеком ООО (Бокс) (ГРС Дальнее)</t>
  </si>
  <si>
    <t>Сериал ООО (ГРС Дальнее)</t>
  </si>
  <si>
    <t>Сити Молл Сервис ООО (ГРС Дальнее)</t>
  </si>
  <si>
    <t>СКК АО (Детский сад в п/р Хомутово) (ГРС Дальнее)</t>
  </si>
  <si>
    <t>СКК АО (Детский сад на 220 мест в с.Дальнее) (ГРС Дальнее)</t>
  </si>
  <si>
    <t>СКК АО (кот. с. Санаторное, основная линия, резервная линия) (ГРС Дальнее)</t>
  </si>
  <si>
    <t>СКК АО (котельная пл/р. Ново-Александровск) (ГРС Дальнее)</t>
  </si>
  <si>
    <t>СКК АО (Перинатальный центр. Основная линия) (ГРС Дальнее)</t>
  </si>
  <si>
    <t>СКК АО (Школа в с.Дальнее) (ГРС Дальнее)</t>
  </si>
  <si>
    <t>Славдон ООО (Склад, кулинарный цех) (ГРС Дальнее)</t>
  </si>
  <si>
    <t>Со Ен Хи (ГРС Дальнее)</t>
  </si>
  <si>
    <t>Совхоз Тепличный АО (ГРС Дальнее)</t>
  </si>
  <si>
    <t>Совхоз Тепличный АО (Котельная цеха № 2) (ГРС Дальнее)</t>
  </si>
  <si>
    <t>Совхоз Южно-Сахалинский АО (МТФ) (ГРС Дальнее)</t>
  </si>
  <si>
    <t>Солод ЗАО (ГРС Дальнее)</t>
  </si>
  <si>
    <t>СПЕЦОДЕЖДА ООО (магазин) (ГРС Дальнее)</t>
  </si>
  <si>
    <t>Станция по борьбе с болезнями животных №1 ГБУ (Ветлечебница) (ГРС Дальнее)</t>
  </si>
  <si>
    <t>Старлайн ООО (ГРС Дальнее)</t>
  </si>
  <si>
    <t>Строй Группа ООО (ГРС Дальнее)</t>
  </si>
  <si>
    <t>Строй-Инвест-Глобал ООО (Крытая автостоянка) (ГРС Дальнее)</t>
  </si>
  <si>
    <t>Супериор ООО (ГРС Дальнее)</t>
  </si>
  <si>
    <t>СШ ВВС им. В.В. Сальникова ОГАУ ДО (Аква Сити) (ГРС Дальнее)</t>
  </si>
  <si>
    <t>СШОР ЗВС ГАУ ДО (Лыжная база) (ГРС Дальнее)</t>
  </si>
  <si>
    <t>Тен Е.К. (ГРС Дальнее)</t>
  </si>
  <si>
    <t>УМГХ МКУ (ГРС Дальнее)</t>
  </si>
  <si>
    <t>УМС ООО (ГРС Дальнее)</t>
  </si>
  <si>
    <t>Фирма ВИЛМАГ и К АО (ГРС Дальнее)</t>
  </si>
  <si>
    <t>Фирма Модуль-97 ООО (Производственная база) (ГРС Дальнее)</t>
  </si>
  <si>
    <t>Ханаан ООО (ГРС Дальнее)</t>
  </si>
  <si>
    <t>Хань Юн (Административное здание) (ГРС Дальнее)</t>
  </si>
  <si>
    <t>ЦБС МБУ (ГРС Дальнее)</t>
  </si>
  <si>
    <t>Цыдемпилова С. Ш.(ГРС Дальнее)</t>
  </si>
  <si>
    <t>Чадаева Е.В. (ГРС Дальнее)</t>
  </si>
  <si>
    <t>Чэй Ген Дек (ГРС Дальнее)</t>
  </si>
  <si>
    <t>ЩиТ-97 ООО  (ГРС Дальнее)</t>
  </si>
  <si>
    <t>ЭкоГазСервис ООО (Магазин) (ГРС Дальнее)</t>
  </si>
  <si>
    <t>Эталон-Трейдинг ООО (ГРС Дальнее)</t>
  </si>
  <si>
    <t>Южно-Сахалинский хлебокомбинат АО (ГПЭС, котельная) (ГРС Дальнее)</t>
  </si>
  <si>
    <t>Янтарное ООО (ГРС Дальнее)</t>
  </si>
  <si>
    <t>ПЕКАРЬ ООО (Производственный цех) (ГРС Ноглики)</t>
  </si>
  <si>
    <t>СК Арена МАУ (Спорткомплекс) (ГРС Ноглики)</t>
  </si>
  <si>
    <t>СШ пгт. Ноглики МБУ ДО (Бассейн) (ГРС Ноглики)</t>
  </si>
  <si>
    <t>Гермес ООО (фитнес-центр) (ГРС Тымовское)</t>
  </si>
  <si>
    <t>ИП Мамаев М.Ю. (магазин) (ГРС Тымовское)</t>
  </si>
  <si>
    <t>ИП Самородова И.А. (магазин) (ГРС Тымовское)</t>
  </si>
  <si>
    <t>ИП И Кен Ун (ГРС Корсаков)</t>
  </si>
  <si>
    <t>Кармадонова Г.Г. (магазин) (ГРС Корсаков)</t>
  </si>
  <si>
    <t>ГРС Долинск</t>
  </si>
  <si>
    <t>Байкал Трейд ООО (Магазин) (ГРС Дальнее)</t>
  </si>
  <si>
    <t>Бани АО (ГРС Дальнее)</t>
  </si>
  <si>
    <t>Гвон К.В. (магазин) (ГРС Дальнее)</t>
  </si>
  <si>
    <t>Зуева И.А. (магазин) (ГРС Дальнее)</t>
  </si>
  <si>
    <t>ИП Апозян А.А. (выпечка по-домашнему) (ГРС Дальнее)</t>
  </si>
  <si>
    <t>ИП Ким Нок Сун (Магазин "Универсал") (ГРС Дальнее)</t>
  </si>
  <si>
    <t>ИП Нощенко В.Р. (ГРС Дальнее)</t>
  </si>
  <si>
    <t>ИП Пяк А.С. (котельная № 2) (ГРС Дальнее)</t>
  </si>
  <si>
    <t>ИП Сон А.К. (ГРС Дальнее)</t>
  </si>
  <si>
    <t>ИП Чун С.Е. (здание КФХ) (ГРС Дальнее)</t>
  </si>
  <si>
    <t>ИП Эм Гван Соб (магазин) (ГРС Дальнее)</t>
  </si>
  <si>
    <t>Карпук Л.А. (Административное здание, гараж) (ГРС Дальнее)</t>
  </si>
  <si>
    <t>Ким Ен Хо (ГРС Дальнее)</t>
  </si>
  <si>
    <t>Концепт групп ООО (ГРС Дальнее)</t>
  </si>
  <si>
    <t>Ли Ги Чун (ГРС Дальнее)</t>
  </si>
  <si>
    <t>Магвуд АО (Административное здание) (ГРС Дальнее)</t>
  </si>
  <si>
    <t>Мартиросян В.Р. (водозабор) (ГРС Дальнее)</t>
  </si>
  <si>
    <t>Нестерова Т.В. (ГРС Дальнее)</t>
  </si>
  <si>
    <t>Окна-24 ООО (ГРС Дальнее)</t>
  </si>
  <si>
    <t>Пак А.С. (ГРС Дальнее)</t>
  </si>
  <si>
    <t>Саплаймэн ООО (магазин) (ГРС Дальнее)</t>
  </si>
  <si>
    <t>Сахалинагропромснаб ЗАО (гараж) (ГРС Дальнее)</t>
  </si>
  <si>
    <t>Станция по борьбе с болезнями животных №1 ГБУ (Ветпункт № 1, ветпункт № 2) (ГРС Дальнее)</t>
  </si>
  <si>
    <t>Старорусский ДК МБУ (Дом культуры) (ГРС Дальнее)</t>
  </si>
  <si>
    <t>СТК Горный воздух ОАУ (Блок механизации) (ГРС Дальнее)</t>
  </si>
  <si>
    <t>Теремок МБДОУ № 4 (ГРС Дальнее)</t>
  </si>
  <si>
    <t>УМГХ МКУ (административное здание) (ГРС Дальнее)</t>
  </si>
  <si>
    <t>ХОРСТ ООО (Офисное помещение) (ГРС Дальнее)</t>
  </si>
  <si>
    <t>Шадрин О.Ю. (склад) (ГРС Дальнее)</t>
  </si>
  <si>
    <t>ЭОН ООО (ГРС Дальнее)</t>
  </si>
  <si>
    <t>ЮЖСАХМЕЖРАЙГАЗ ЗАО (АБК) (ГРС Дальнее)</t>
  </si>
  <si>
    <t>Валов В.В. (Магазин) (ГРС Тымовское)</t>
  </si>
  <si>
    <t>Гермес ООО (цех) (ГРС Тымовское)</t>
  </si>
  <si>
    <t>Звягин А.А. (административное здание) (ГРС Тымовское)</t>
  </si>
  <si>
    <t>ИП Козин С.М. (ГРС Тымовское)</t>
  </si>
  <si>
    <t>ИП Мамаев Ю.П. (магазин-склад) (ГРС Тымовское)</t>
  </si>
  <si>
    <t>РПП Тымовское ООО (ГРС Тымовское)</t>
  </si>
  <si>
    <t>Тепло МУП (ГРС Тымовское)</t>
  </si>
  <si>
    <t>Тымовское ДСУ ООО (производственная база) (ГРС Тымовское)</t>
  </si>
  <si>
    <t>И Мен Ок (ГРС Корсаков)</t>
  </si>
  <si>
    <t>А.Т. ООО (Автокомплекс) (ГРС Дальнее)</t>
  </si>
  <si>
    <t>Анивская ЦРБ ГБУЗ (ФАП №1), (ФАП №2) (ГРС Дальнее)</t>
  </si>
  <si>
    <t>Атолл ООО (ГРС Дальнее)</t>
  </si>
  <si>
    <t>Бабаев И.М. (Магазин) (ГРС Дальнее)</t>
  </si>
  <si>
    <t>Бабаев М.М. (Супермаркет) (ГРС Дальнее)</t>
  </si>
  <si>
    <t>Васильчиков С.В. (СТО) (ГРС Дальнее)</t>
  </si>
  <si>
    <t>ГазРегионСети ООО (База ГРC) (ГРС Дальнее)</t>
  </si>
  <si>
    <t>ГидроГео ПТЦ ООО (Котельная) (ГРС Дальнее)</t>
  </si>
  <si>
    <t>Ден Нам Сен (Дом Быта) (ГРС Дальнее)</t>
  </si>
  <si>
    <t>ДЭКОМ ООО (магазин) (ГРС Дальнее)</t>
  </si>
  <si>
    <t>ИП Бу Бон Сун (Странник) (ГРС Дальнее)</t>
  </si>
  <si>
    <t>ИП Горбовской К.М. (ГРС Дальнее)</t>
  </si>
  <si>
    <t>ИП Гринберг Ю.А. (ГРС Дальнее)</t>
  </si>
  <si>
    <t>ИП Де Бок Чен (ГРС Дальнее)</t>
  </si>
  <si>
    <t>ИП Евтушенко И.С. (ГРС Дальнее)</t>
  </si>
  <si>
    <t>ИП Исмаилов И.М. (ГРС Дальнее)</t>
  </si>
  <si>
    <t>ИП Карпов С.Л. (база) (ГРС Дальнее)</t>
  </si>
  <si>
    <t>ИП Пак Сун Не (ГРС Дальнее)</t>
  </si>
  <si>
    <t>ИП Передереев О.Н. (Мастерская) (ГРС Дальнее)</t>
  </si>
  <si>
    <t>ИП Ри Хи Дя (Аптечный склад) (ГРС Дальнее)</t>
  </si>
  <si>
    <t>ИП Син Дон Хи (ГРС Дальнее)</t>
  </si>
  <si>
    <t>ИП Хачатрян А.С. (ГРС Дальнее)</t>
  </si>
  <si>
    <t>ИП Цыганов И.В. (гараж) (ГРС Дальнее)</t>
  </si>
  <si>
    <t>ИП Юн Хи Ен (ГРС Дальнее)</t>
  </si>
  <si>
    <t>Карпенко Д.А. (ГРС Дальнее)</t>
  </si>
  <si>
    <t>Кислицина О.Я. (ТБК) (ГРС Дальнее)</t>
  </si>
  <si>
    <t>Комбинат питания ФК ООО (ГРС Дальнее)</t>
  </si>
  <si>
    <t>Лентал ООО (ГРС Дальнее)</t>
  </si>
  <si>
    <t>Лиходиенко Д.П. (Производственная база) (ГРС Дальнее)</t>
  </si>
  <si>
    <t>МАРИН СЕРВИС ООО (Гараж) (ГРС Дальнее)</t>
  </si>
  <si>
    <t>Машутин В.И. (ГРС Дальнее)</t>
  </si>
  <si>
    <t>МЧС России по Сахалинской области ГУ (7 ПСЧ) (ГРС Дальнее)</t>
  </si>
  <si>
    <t>ОренГруп АО (Производственная база) (ГРС Дальнее)</t>
  </si>
  <si>
    <t>Пацук Д.М. (магазин) (ГРС Дальнее)</t>
  </si>
  <si>
    <t>Позднякова Н.В. (Административное здание) (ГРС Дальнее)</t>
  </si>
  <si>
    <t>Посейдон ООО (административное здание) (ГРС Дальнее)</t>
  </si>
  <si>
    <t>Регул-МММ Сахалин ПСК ООО (ГРС Дальнее)</t>
  </si>
  <si>
    <t>Рубцов В.В. (ГРС Дальнее)</t>
  </si>
  <si>
    <t>Савина Л.С. (ГРС Дальнее)</t>
  </si>
  <si>
    <t>САД АО (ГРС Дальнее)</t>
  </si>
  <si>
    <t>Сафронов В.А. (ГРС Дальнее)</t>
  </si>
  <si>
    <t>Сахалин-запчастьсервис ООО (ГРС Дальнее)</t>
  </si>
  <si>
    <t>Сахалин-запчастьсервис ООО (Котельная №2) (ГРС Дальнее)</t>
  </si>
  <si>
    <t>Сахалинский СПК (ГРС Дальнее)</t>
  </si>
  <si>
    <t>Сахалинстройтранс АО (производственная база) (ГРС Дальнее)</t>
  </si>
  <si>
    <t>Сахпродсервис ООО (СКЦ) (ГРС Дальнее)</t>
  </si>
  <si>
    <t>СГГЭ АО (ГРС Дальнее)</t>
  </si>
  <si>
    <t>Сервис-Трейд ООО (ГРС Дальнее)</t>
  </si>
  <si>
    <t>СИМОСТ ООО (Магазин) (ГРС Дальнее)</t>
  </si>
  <si>
    <t>СКК АО (Котельная в с.Березняки) (ГРС Дальнее)</t>
  </si>
  <si>
    <t>СКК АО (котельная ул. Науки) (ГРС Дальнее)</t>
  </si>
  <si>
    <t>Совхоз Тепличный АО (Котельная цеха № 3) (ГРС Дальнее)</t>
  </si>
  <si>
    <t>Совхоз Южно-Сахалинский АО (АБК) (ГРС Дальнее)</t>
  </si>
  <si>
    <t>СТК Горный воздух ОАУ (Здание входной группы) (ГРС Дальнее)</t>
  </si>
  <si>
    <t>СТК ООО (котельная №6) (ГРС Дальнее)</t>
  </si>
  <si>
    <t>СТК ООО (котельная № 7) (ГРС Дальнее)</t>
  </si>
  <si>
    <t>СТК ООО (МСУ) (ГРС Дальнее)</t>
  </si>
  <si>
    <t>СТЭУ ДТМ ООО (ГРС Дальнее)</t>
  </si>
  <si>
    <t>СШ Сахалин ОГАУ ДО (Административное здание) (ГРС Дальнее)</t>
  </si>
  <si>
    <t>Тен Р.И. (Торговый центр) (ГРС Дальнее)</t>
  </si>
  <si>
    <t>ТК ИНТЭКС ООО (ГРС Дальнее)</t>
  </si>
  <si>
    <t>Управление Росгвардии по Сахалинской области (Административное здание) (ГРС Дальнее)</t>
  </si>
  <si>
    <t>Шегай К.Е. (ГРС Дальнее)</t>
  </si>
  <si>
    <t>ЭРНЕСТ ООО (Производственные помещения) (ГРС Дальнее)</t>
  </si>
  <si>
    <t>ИП Спиридонова Л.В. (магазин) (ГРС Ноглики)</t>
  </si>
  <si>
    <t>ИП Табашников М.Г. (магазин) (ГРС Ноглики)</t>
  </si>
  <si>
    <t>ИП Восканян Б.А. (ГРС Тымовское)</t>
  </si>
  <si>
    <t>ИП Воробьёва В.Ю. (магазин-кафе) (ГРС Тымовское)</t>
  </si>
  <si>
    <t>ИП Данюк-Охремчук Е.Б. (ГРС Тымовское)</t>
  </si>
  <si>
    <t>ИП Пилипенко Е.Б. (магазин) (ГРС Тымовское)</t>
  </si>
  <si>
    <t>Мордвинова В.Е. (ГРС Тымовское)</t>
  </si>
  <si>
    <t>ИКС-Корсаков ООО (ТЭЦ) (ГРС Корсаков)</t>
  </si>
  <si>
    <t>ИКС-Корсаков ООО (котельная с. Раздольное) (ГРС Корсаков)</t>
  </si>
  <si>
    <t>ИКС-Корсаков ООО (БМК № 21) (ГРС Корсаков)</t>
  </si>
  <si>
    <t>ИП Благова Н.С. (ГРС Корсаков)</t>
  </si>
  <si>
    <t>ИКС-Корсаков ООО (БМК с. Соловьевка) (ГРС Корсаков)</t>
  </si>
  <si>
    <t>Сахалинэнерго ПАО (ГРС Дальнее)</t>
  </si>
  <si>
    <t>Анивская ЦКС МБУ (Дом культуры) (ГРС Дальнее)</t>
  </si>
  <si>
    <t>Апальков С.А. (ГРС Дальнее)</t>
  </si>
  <si>
    <t>Вахмина Е.С. (Магазин) (ГРС Дальнее)</t>
  </si>
  <si>
    <t>ГЕДЕОН ООО (ГРС Дальнее)</t>
  </si>
  <si>
    <t>ДСК № 1 ООО (цех ЖБИ) (ГРС Дальнее)</t>
  </si>
  <si>
    <t>ПАКТА ООО (ГРС Дальнее)</t>
  </si>
  <si>
    <t>РЕСУРС ГОРИЗОНТ ООО (ГРС Дальнее)</t>
  </si>
  <si>
    <t>ИП Зубкова Г.М. (Лесная, 16А) (ГРС Тымовское)</t>
  </si>
  <si>
    <t>ИП Пак А.М. (ГРС Корсаков)</t>
  </si>
  <si>
    <t>ИКС Южно-Сахалинск ООО (БМК с. Стародубское) (ГРС Долинск)</t>
  </si>
  <si>
    <t>ИКС Южно-Сахалинск ООО (БМК с. Быков) (ГРС Долинск)</t>
  </si>
  <si>
    <t>Апальков В.А. (ГРС Дальнее)</t>
  </si>
  <si>
    <t>ИП Гуляк А.Н. (ГРС Дальнее)</t>
  </si>
  <si>
    <t>Кан Нам Не (ГРС Дальнее)</t>
  </si>
  <si>
    <t>Ким В.Т. (ГРС Дальнее)</t>
  </si>
  <si>
    <t>Ким М.К. (ГРС Дальнее)</t>
  </si>
  <si>
    <t>Сах-Мебель ООО (ГРС Дальнее)</t>
  </si>
  <si>
    <t>ИП Борисов Д.А. (ГРС Тымовское)</t>
  </si>
  <si>
    <t>ИП Зубкова Г.М. (Советская, 6) (ГРС Тымовское)</t>
  </si>
  <si>
    <t>Армсахстрой ООО (Холодильник) (ГРС Дальнее)</t>
  </si>
  <si>
    <t>Время ООО (ГРС Дальнее)</t>
  </si>
  <si>
    <t>Грин Агро-Сахалин ООО (Котельная) (ГРС Дальнее)</t>
  </si>
  <si>
    <t>ИНТЭКС-М ООО (Склад 1)  (ГРС Дальнее)</t>
  </si>
  <si>
    <t>ИНТЭКС-М ООО (Склад 2) (ГРС Дальнее)</t>
  </si>
  <si>
    <t>ИНТЭКС-М ООО (Здание) (ГРС Дальнее)</t>
  </si>
  <si>
    <t>ИП Потикян А.Р. (ГРС Дальнее)</t>
  </si>
  <si>
    <t>Консолидация ООО (ул. Украинская, 68) (ГРС Дальнее)</t>
  </si>
  <si>
    <t>СКК АО (Котельная в с. Ёлочки) (ГРС Дальнее)</t>
  </si>
  <si>
    <t>УМИТЭКС ООО (ГРС Дальнее)</t>
  </si>
  <si>
    <t>УМС ООО (магазин Абсолют) (ГРС Дальнее)</t>
  </si>
  <si>
    <t>Южно-Сахалинский хлебокомбинат АО (Хлебокомбинат) (ГРС Дальнее)</t>
  </si>
  <si>
    <t>Ногликский Водоканал МУП (Котельная № 1) (ГРС Ноглики)</t>
  </si>
  <si>
    <t>Ногликский Водоканал МУП (Котельная № 2) (ГРС Ноглики)</t>
  </si>
  <si>
    <t>Ногликский Водоканал МУП (Котельная № 3) (ГРС Ноглики)</t>
  </si>
  <si>
    <t>Ногликский Водоканал МУП (Котельная № 5) (ГРС Ноглики)</t>
  </si>
  <si>
    <t>Ногликский Водоканал МУП (Котельная № 9) (ГРС Ноглики)</t>
  </si>
  <si>
    <t>Ногликский Водоканал МУП (Котельная № 10) (основная, резервная линия) (ГРС Ноглики)</t>
  </si>
  <si>
    <t>Ногликский Водоканал МУП (Котельная № 16) (ГРС Ноглики)</t>
  </si>
  <si>
    <t>Ногликский Водоканал МУП (Котельная Ноглики-2) (ГРС Ноглики)</t>
  </si>
  <si>
    <t>Ногликский Водоканал МУП (д/с «Ромашка») (ГРС Ноглики)</t>
  </si>
  <si>
    <t>Ногликский Водоканал МУП (Мини ГТ ТЭЦ с. Ныш) (ГРС Ноглики)</t>
  </si>
  <si>
    <t>ИКС Южно-Сахалинск ООО (БМК № 2 с. Сокол) (ГРС Долинск)</t>
  </si>
  <si>
    <t>ИКС Южно-Сахалинск ООО (БМК № 13 с. Покровка) (ГРС Долинск)</t>
  </si>
  <si>
    <t>ИКС Южно-Сахалинск ООО (БМК г. Долинск) (ГРС Долинск)</t>
  </si>
  <si>
    <t>ГРС Ноглики</t>
  </si>
  <si>
    <t>Итого</t>
  </si>
  <si>
    <t>Пономарев Д.П (Административное здание) (ГРС Дальнее)</t>
  </si>
  <si>
    <t>Санасарян Р.Г. (ГРС Дальнее)</t>
  </si>
  <si>
    <t>Ян А.Т. (ГРС Дальнее)</t>
  </si>
  <si>
    <t>Соловьева Н.И. (ГРС Тымовское)</t>
  </si>
  <si>
    <t>ИП Лондарь С.С. (ГРС Корсаков)</t>
  </si>
  <si>
    <t>ИКС Южно-Сахалинск ООО (БМК № 8 с. Сокол) (ГРС Долинск)</t>
  </si>
  <si>
    <t>ПАО "Сахалинэнерго"</t>
  </si>
  <si>
    <t>ООО "А.Т."</t>
  </si>
  <si>
    <t>ООО "АВТОЛЮКС"</t>
  </si>
  <si>
    <t>ООО "АЙНА"</t>
  </si>
  <si>
    <t>ООО "Аллея"</t>
  </si>
  <si>
    <t>ООО "Альфа М"</t>
  </si>
  <si>
    <t>МБУ "Анивская ЦКС"</t>
  </si>
  <si>
    <t>ГБУЗ «Анивская ЦРБ»</t>
  </si>
  <si>
    <t>Анохин А.П.</t>
  </si>
  <si>
    <t>Апальков В.А.</t>
  </si>
  <si>
    <t>Апальков С.А.</t>
  </si>
  <si>
    <t>ООО "АРМАДА"</t>
  </si>
  <si>
    <t>ООО "АРМСАХСТРОЙ"</t>
  </si>
  <si>
    <t>ООО "СЗ "Арт Эль"</t>
  </si>
  <si>
    <t>ООО "Атолл"</t>
  </si>
  <si>
    <t>АО "Аэровокзал Южно-Сахалинск"</t>
  </si>
  <si>
    <t>Бабаев А.Г.</t>
  </si>
  <si>
    <t>Бабаев И.М.</t>
  </si>
  <si>
    <t>Бабаев М.М.</t>
  </si>
  <si>
    <t>ООО "Байкал Трейд"</t>
  </si>
  <si>
    <t>Баласян В.Л.</t>
  </si>
  <si>
    <t>АО "Бани"</t>
  </si>
  <si>
    <t>ООО "Белый снег"</t>
  </si>
  <si>
    <t>ООО "Бизнес Инвест групп"</t>
  </si>
  <si>
    <t>ООО "Бизнес-Промоушн"</t>
  </si>
  <si>
    <t>ООО «БиолитЭкоПро»</t>
  </si>
  <si>
    <t>Буркова А.П.</t>
  </si>
  <si>
    <t>Васильчиков С.В.</t>
  </si>
  <si>
    <t>Вахмина Е.С.</t>
  </si>
  <si>
    <t>АО "Вега"</t>
  </si>
  <si>
    <t>ООО "Вектор"</t>
  </si>
  <si>
    <t>ООО "Ветеринарный центр "Сахвет"</t>
  </si>
  <si>
    <t>ООО "ВинКоммаркет"</t>
  </si>
  <si>
    <t>ООО ЧОО "Восток безопасность"</t>
  </si>
  <si>
    <t>ООО "Время"</t>
  </si>
  <si>
    <t>ООО "Газпром газомоторное топливо"</t>
  </si>
  <si>
    <t>ООО "ГазРегионСети"</t>
  </si>
  <si>
    <t>Гвон К.В.</t>
  </si>
  <si>
    <t>ООО "ГЕДЕОН"</t>
  </si>
  <si>
    <t>ООО ПТЦ "ГидроГео"</t>
  </si>
  <si>
    <t>ООО "Городок"</t>
  </si>
  <si>
    <t>ООО "Грин Агро-Сахалин"</t>
  </si>
  <si>
    <t>ООО "ГРИН СОЛЮШИОН"</t>
  </si>
  <si>
    <t>ООО "СМПФ"</t>
  </si>
  <si>
    <t>ООО "ДеЛС"</t>
  </si>
  <si>
    <t>Ден Нам Сен</t>
  </si>
  <si>
    <t>ООО "ДИЛАЙТ"</t>
  </si>
  <si>
    <t>Долматов Д.В.</t>
  </si>
  <si>
    <t>МБУ ДК "Ключи"</t>
  </si>
  <si>
    <t>ООО "ДСК № 1"</t>
  </si>
  <si>
    <t>ООО "ДЭКОМ"</t>
  </si>
  <si>
    <t>Ефременкова Л.А.</t>
  </si>
  <si>
    <t>МУП «ЖЭУ № 10»</t>
  </si>
  <si>
    <t>ООО УК "ЖЭУ-13"</t>
  </si>
  <si>
    <t>ООО "Застава"</t>
  </si>
  <si>
    <t>Зо Сан Бем</t>
  </si>
  <si>
    <t>Зуева И.А.</t>
  </si>
  <si>
    <t>И Ен Сун</t>
  </si>
  <si>
    <t>Им И Сун</t>
  </si>
  <si>
    <t>ООО "Инстройгрупп"</t>
  </si>
  <si>
    <t>ООО "ИНТЭКС-М"</t>
  </si>
  <si>
    <t>ИП Абишев Б.К.</t>
  </si>
  <si>
    <t>ИП Агеева Л.А.</t>
  </si>
  <si>
    <t>ИП Алексеев А.А.</t>
  </si>
  <si>
    <t>ИП Апозян А.А.</t>
  </si>
  <si>
    <t>ИП Арутюнян Б.А.</t>
  </si>
  <si>
    <t>ИП Бархатова Л.М.</t>
  </si>
  <si>
    <t>ИП Бу Бон Сун</t>
  </si>
  <si>
    <t>ИП Вакулин Ю.В.</t>
  </si>
  <si>
    <t>ИП Вингурский К.Н.</t>
  </si>
  <si>
    <t>ИП Горбовской К.М.</t>
  </si>
  <si>
    <t>ИП Григорян В.В.</t>
  </si>
  <si>
    <t>ИП Гринберг Ю.А.</t>
  </si>
  <si>
    <t>ИП Грушка Е.Н.</t>
  </si>
  <si>
    <t>ИП Гуляк А.Н.</t>
  </si>
  <si>
    <t>ИП Де Бок Чен</t>
  </si>
  <si>
    <t>ИП Евтушенко И.С.</t>
  </si>
  <si>
    <t>ИП И Ен Дю</t>
  </si>
  <si>
    <t>ИП Исмаилов И.М. оглы</t>
  </si>
  <si>
    <t>ИП Кажоян А.Р.</t>
  </si>
  <si>
    <t>ИП Кан А.С.</t>
  </si>
  <si>
    <t>ИП Карпинский В.И.</t>
  </si>
  <si>
    <t>ИП Карпов С.Л.</t>
  </si>
  <si>
    <t>ИП Ким А.Е.</t>
  </si>
  <si>
    <t>ИП Ким Дюн Гир</t>
  </si>
  <si>
    <t>ИП Ким Е.С.</t>
  </si>
  <si>
    <t>ИП Ким Нок Сун</t>
  </si>
  <si>
    <t>ИП Кон М.С.</t>
  </si>
  <si>
    <t>ИП Кузнецов П.С.</t>
  </si>
  <si>
    <t>ИП Ли Ван На</t>
  </si>
  <si>
    <t>ИП Мамаев К.Х.</t>
  </si>
  <si>
    <t>ИП Меликян Г.Р.</t>
  </si>
  <si>
    <t>ИП Минаев С.Н.</t>
  </si>
  <si>
    <t>ИП Мочалов А.В.</t>
  </si>
  <si>
    <t>ИП Нощенко В.Р.</t>
  </si>
  <si>
    <t>ИП Пак Сун Не</t>
  </si>
  <si>
    <t>ИП Передереев О.Н.</t>
  </si>
  <si>
    <t>ИП Потикян А.Р.</t>
  </si>
  <si>
    <t>ИП Пяк А.С.</t>
  </si>
  <si>
    <t>ИП Ри Хи Дя</t>
  </si>
  <si>
    <t>ИП Русаков А.А.</t>
  </si>
  <si>
    <t>ИП Сафаров Х.А.</t>
  </si>
  <si>
    <t>ИП Син Дон Хи</t>
  </si>
  <si>
    <t>ИП Сон А.К.</t>
  </si>
  <si>
    <t>ИП Сон Чун Дя</t>
  </si>
  <si>
    <t>ИП Тамразян А.А.</t>
  </si>
  <si>
    <t>ИП Труш Н.М.</t>
  </si>
  <si>
    <t>ИП Хачатрян А.С.</t>
  </si>
  <si>
    <t>ИП Хе Ен Хва</t>
  </si>
  <si>
    <t>ИП Цыганов И.В.</t>
  </si>
  <si>
    <t>ИП Че Ман Су</t>
  </si>
  <si>
    <t>ИП Чон Н.Е.</t>
  </si>
  <si>
    <t>ИП Чун С.Е.</t>
  </si>
  <si>
    <t>ИП Эм Гван Соб</t>
  </si>
  <si>
    <t>ИП Ю Хе Рён</t>
  </si>
  <si>
    <t>ИП Юн Хи Ен</t>
  </si>
  <si>
    <t>РСК "КАМА"</t>
  </si>
  <si>
    <t>Кан Н.М.</t>
  </si>
  <si>
    <t>Кан Нам Не</t>
  </si>
  <si>
    <t>Капелюх М.В.</t>
  </si>
  <si>
    <t>ООО "КАРАВЕЛЛА"</t>
  </si>
  <si>
    <t>Карпенко А.П.</t>
  </si>
  <si>
    <t>Карпенко Д.А.</t>
  </si>
  <si>
    <t>Карпук Л.А.</t>
  </si>
  <si>
    <t>Квон Хен Дя</t>
  </si>
  <si>
    <t>ООО "КГС"</t>
  </si>
  <si>
    <t>Кильдюшкин К.В.</t>
  </si>
  <si>
    <t>Ким Бе Ен</t>
  </si>
  <si>
    <t>Ким В.Н.</t>
  </si>
  <si>
    <t>Ким В.Т.</t>
  </si>
  <si>
    <t>Ким Ен Хо</t>
  </si>
  <si>
    <t>Ким М.К.</t>
  </si>
  <si>
    <t>Кислицина О.Я.</t>
  </si>
  <si>
    <t>Клюев А.А.</t>
  </si>
  <si>
    <t>ОАО "Колос"</t>
  </si>
  <si>
    <t>ООО "Комбинат питания ФК"</t>
  </si>
  <si>
    <t>АО "Консервный завод Дальневосточный"</t>
  </si>
  <si>
    <t>ООО "Консолидация"</t>
  </si>
  <si>
    <t>ООО "Концепт групп"</t>
  </si>
  <si>
    <t>ООО "КООПТРЕЙД"</t>
  </si>
  <si>
    <t>ООО «Лентал»</t>
  </si>
  <si>
    <t>Ли Ги Чун</t>
  </si>
  <si>
    <t>АО "СКК"</t>
  </si>
  <si>
    <t>Лиханов К.В.</t>
  </si>
  <si>
    <t>Лиходиенко Д.П.</t>
  </si>
  <si>
    <t>ООО "Луговое-Сервис"</t>
  </si>
  <si>
    <t>ООО «Люксор»</t>
  </si>
  <si>
    <t>АО "Магвуд"</t>
  </si>
  <si>
    <t>ООО "МАРИН СЕРВИС"</t>
  </si>
  <si>
    <t>Мартиросян В.Р.</t>
  </si>
  <si>
    <t>Машутин В.И.</t>
  </si>
  <si>
    <t>ООО "Миллениум"</t>
  </si>
  <si>
    <t>АО "Молочный комбинат "Южно-Сахалинский"</t>
  </si>
  <si>
    <t>Главное управление МЧС России по Сахалинской области</t>
  </si>
  <si>
    <t>Нестерова Т.В.</t>
  </si>
  <si>
    <t>ООО "Обновление-Трейд"</t>
  </si>
  <si>
    <t>ОАУ "ОДЦ "Юбилейный"</t>
  </si>
  <si>
    <t>ООО "Окна 24"</t>
  </si>
  <si>
    <t>АО "ОренГруп"</t>
  </si>
  <si>
    <t>Пак А.С.</t>
  </si>
  <si>
    <t>ООО "ПАКТА"</t>
  </si>
  <si>
    <t>Пацук Д.М.</t>
  </si>
  <si>
    <t>Пе Юхен</t>
  </si>
  <si>
    <t>Подосян М.З.</t>
  </si>
  <si>
    <t>Позднякова Н.В.</t>
  </si>
  <si>
    <t>Пономарев Д.П.</t>
  </si>
  <si>
    <t>Попова Л.И.</t>
  </si>
  <si>
    <t>ООО "Посейдон"</t>
  </si>
  <si>
    <t>ООО "Прима"</t>
  </si>
  <si>
    <t>ООО "Прогресс-Т"</t>
  </si>
  <si>
    <t>Прокопенко А.А.</t>
  </si>
  <si>
    <t>ООО "Промфлот"</t>
  </si>
  <si>
    <t>Пронин И.С.</t>
  </si>
  <si>
    <t>ООО "Простые Технологии"</t>
  </si>
  <si>
    <t>ООО ПСК «Сахалин»</t>
  </si>
  <si>
    <t>ОКУ "ПСС Сахалинской области"</t>
  </si>
  <si>
    <t>АО "Птицефабрика "Островная"</t>
  </si>
  <si>
    <t>БФ «Радость жизни»</t>
  </si>
  <si>
    <t>ООО «РАДУЖНЫЙ»</t>
  </si>
  <si>
    <t>ООО ПСК "Регул-МММ Сахалин"</t>
  </si>
  <si>
    <t>ООО "Ренессанс"</t>
  </si>
  <si>
    <t>ООО "РентАрм"</t>
  </si>
  <si>
    <t>ООО "Ресторанный дворик"</t>
  </si>
  <si>
    <t>ООО "РЕСУРС ГОРИЗОНТ"</t>
  </si>
  <si>
    <t>ООО "РИР-Сахалин"</t>
  </si>
  <si>
    <t>ООО «РСО «Малиновка»</t>
  </si>
  <si>
    <t>ООО "Рубикон Плюс"</t>
  </si>
  <si>
    <t>Рубцов В.В.</t>
  </si>
  <si>
    <t>ООО "СЗ "Рыбоводстрой"</t>
  </si>
  <si>
    <t>Савина Л.С.</t>
  </si>
  <si>
    <t>АО "САД"</t>
  </si>
  <si>
    <t>Санасарян Р.Г.</t>
  </si>
  <si>
    <t>ООО "САНТА"</t>
  </si>
  <si>
    <t>ООО "Саплаймэн"</t>
  </si>
  <si>
    <t>ООО "САТО"</t>
  </si>
  <si>
    <t>Сафронов В.А.</t>
  </si>
  <si>
    <t>ООО "Сахалин Шале"</t>
  </si>
  <si>
    <t>АО "Сахалинавтодорснаб"</t>
  </si>
  <si>
    <t>ЗАО "Сахалинагропромснаб"</t>
  </si>
  <si>
    <t>ООО "Сахалин-запчастьсервис"</t>
  </si>
  <si>
    <t>ООО «Сахалин-Ист»</t>
  </si>
  <si>
    <t>ООО "САХАЛИНМЕТАЛЛСЕРВИС"</t>
  </si>
  <si>
    <t>ООО ТФ "Сахалинский бекон-2"</t>
  </si>
  <si>
    <t>ГБУК "Сахалинский зооботанический парк"</t>
  </si>
  <si>
    <t>СПК "Сахалинский"</t>
  </si>
  <si>
    <t>АО "Сахалинстройтранс"</t>
  </si>
  <si>
    <t>ООО "СахГемс"</t>
  </si>
  <si>
    <t>ООО "СахГЭК"</t>
  </si>
  <si>
    <t>ООО "Сах-Мебель"</t>
  </si>
  <si>
    <t>ООО "САХПРОДСЕРВИС"</t>
  </si>
  <si>
    <t>ООО "САХРЫБПРОМ"</t>
  </si>
  <si>
    <t>ООО "СахСтройКомплекс"</t>
  </si>
  <si>
    <t>АО "СГГЭ"</t>
  </si>
  <si>
    <t>ООО "СГК"</t>
  </si>
  <si>
    <t>АО "Северная звезда"</t>
  </si>
  <si>
    <t>ООО "Сервис Телеком"</t>
  </si>
  <si>
    <t>ООО "Сервис-Трейд"</t>
  </si>
  <si>
    <t>ООО "СЕРИАЛ"</t>
  </si>
  <si>
    <t>ООО "СИМОСТ"</t>
  </si>
  <si>
    <t>ООО "Сити Молл Сервис"</t>
  </si>
  <si>
    <t>ООО "СЛАВДОН"</t>
  </si>
  <si>
    <t>Со Ен Хи</t>
  </si>
  <si>
    <t>АО "Совхоз "Тепличный"</t>
  </si>
  <si>
    <t>АО «Совхоз Южно-Сахалинский»</t>
  </si>
  <si>
    <t>ЗАО "Солод"</t>
  </si>
  <si>
    <t>ООО "СПЕЦОДЕЖДА"</t>
  </si>
  <si>
    <t>ООО "ССС"</t>
  </si>
  <si>
    <t>ГБУ «СББЖ № 1»</t>
  </si>
  <si>
    <t>ООО «Старлайн»</t>
  </si>
  <si>
    <t>МБУ "Старорусский ДК"</t>
  </si>
  <si>
    <t>ОАУ "СТК "Горный воздух"</t>
  </si>
  <si>
    <t>ООО "СТК"</t>
  </si>
  <si>
    <t>ООО «Строй Группа»</t>
  </si>
  <si>
    <t>ООО "Строй-Инвест-Глобал"</t>
  </si>
  <si>
    <t>ООО "СТЭУ ДТМ"</t>
  </si>
  <si>
    <t>ООО "Супериор"</t>
  </si>
  <si>
    <t>ОГАУ ДО "СШ ВВС им. В.В. Сальникова"</t>
  </si>
  <si>
    <t>ОГАУ ДО "СШ "Сахалин"</t>
  </si>
  <si>
    <t>ОГАУ ДО "СШ ТВС"</t>
  </si>
  <si>
    <t>ГАУ ДО "СШОР ЗВС"</t>
  </si>
  <si>
    <t>Тен Е.К.</t>
  </si>
  <si>
    <t>Тен Р.И.</t>
  </si>
  <si>
    <t>МБДОУ № 4 «Теремок» с. Ново-Троицкое</t>
  </si>
  <si>
    <t>ООО "ТК ИНТЭКС"</t>
  </si>
  <si>
    <t>МКУ "УМГХ"</t>
  </si>
  <si>
    <t>ООО "УМИТЭКС"</t>
  </si>
  <si>
    <t>ООО "УМС"</t>
  </si>
  <si>
    <t>Управление Росгвардии по Сахалинской области</t>
  </si>
  <si>
    <t>АО "Фирма ВИЛМАГ и К"</t>
  </si>
  <si>
    <t>ООО "Фирма Модуль-97"</t>
  </si>
  <si>
    <t>ООО «ХАНААН»</t>
  </si>
  <si>
    <t>Хань Юн</t>
  </si>
  <si>
    <t>ООО "ХОРСТ"</t>
  </si>
  <si>
    <t>МБУ ЦБС</t>
  </si>
  <si>
    <t>Цыдемпилова С.Ш.</t>
  </si>
  <si>
    <t>Чадаева Е.В.</t>
  </si>
  <si>
    <t>Чэй Ген Дек</t>
  </si>
  <si>
    <t>Шадрин О.Ю.</t>
  </si>
  <si>
    <t>Шегай К.Е.</t>
  </si>
  <si>
    <t>ООО "ЩиТ-97"</t>
  </si>
  <si>
    <t>ООО "ЭкоГазСервис"</t>
  </si>
  <si>
    <t>ООО "ЭОН"</t>
  </si>
  <si>
    <t>ООО "ЭРНЕСТ"</t>
  </si>
  <si>
    <t>ООО "Эталон-Трейдинг"</t>
  </si>
  <si>
    <t>АО "Южно-Сахалинский хлебокомбинат"</t>
  </si>
  <si>
    <t>ЗАО "ЮЖСАХМЕЖРАЙГАЗ"</t>
  </si>
  <si>
    <t>Ян А.Т.</t>
  </si>
  <si>
    <t>ООО "ЯНТАРНОЕ"</t>
  </si>
  <si>
    <t>МУП "Ногликский ВДК"</t>
  </si>
  <si>
    <t>ИП Спиридонова Л.В.</t>
  </si>
  <si>
    <t>ИП Табашников М.Г.</t>
  </si>
  <si>
    <t>ООО "ПЕКАРЬ"</t>
  </si>
  <si>
    <t>ООО "СахОпт"</t>
  </si>
  <si>
    <t>МАУ "СК "Арена"</t>
  </si>
  <si>
    <t>МБУ ДО "СШ" пгт. Ноглики</t>
  </si>
  <si>
    <t>Валов В.В.</t>
  </si>
  <si>
    <t>ООО "Гермес"</t>
  </si>
  <si>
    <t>Звягин А.А.</t>
  </si>
  <si>
    <t>ИП Борисов Д.А.</t>
  </si>
  <si>
    <t>ИП Воробьёва В.Ю.</t>
  </si>
  <si>
    <t>ИП Восканян Б.А.</t>
  </si>
  <si>
    <t>ИП Данюк-Охремчук Е.Б.</t>
  </si>
  <si>
    <t>ИП Зубкова Г.М.</t>
  </si>
  <si>
    <t>ИП Козин С.М.</t>
  </si>
  <si>
    <t>ИП Мамаев М.Ю.</t>
  </si>
  <si>
    <t>ИП Мамаев Ю.П.</t>
  </si>
  <si>
    <t>ИП Пилипенко Е.Б.</t>
  </si>
  <si>
    <t>ИП Самородова И.А.</t>
  </si>
  <si>
    <t>Соловьева Н.И.</t>
  </si>
  <si>
    <t>Мордвинова В.Е.</t>
  </si>
  <si>
    <t>ООО "РПП "Тымовское"</t>
  </si>
  <si>
    <t>МУП "Тепло"</t>
  </si>
  <si>
    <t>ООО "Тымовское ДСУ"</t>
  </si>
  <si>
    <t>И Мен Ок</t>
  </si>
  <si>
    <t>ООО «ИКС - Корсаков»</t>
  </si>
  <si>
    <t>ИП Благова Н.С.</t>
  </si>
  <si>
    <t>ИП И Кен Ун</t>
  </si>
  <si>
    <t>ИП Лондарь С.С.</t>
  </si>
  <si>
    <t>ИП Лукьяненко С.А.</t>
  </si>
  <si>
    <t>ИП Пак А.М.</t>
  </si>
  <si>
    <t>ИП Ри Сун Ер</t>
  </si>
  <si>
    <t>ИП Харин К.В.</t>
  </si>
  <si>
    <t>Кармадонова Г.Г.</t>
  </si>
  <si>
    <t>ГБУЗ "Корсаковская ЦРБ"</t>
  </si>
  <si>
    <t>МАУ "КДЦ "Океан"</t>
  </si>
  <si>
    <t>ООО "ИКС Южно-Сахалинск"</t>
  </si>
  <si>
    <t>СМПФ ООО (ГРС Дальнее)</t>
  </si>
  <si>
    <t>Консервный завод Дальневосточный АО (ГРС Дальнее)</t>
  </si>
  <si>
    <t>СКК АО (Котельная Большая полянка) (ГРС Дальнее)</t>
  </si>
  <si>
    <t>ИП Мамаев М.Ю. (с. Кировское) (ГРС Тымовское)</t>
  </si>
  <si>
    <t>ИП Лукьяненко С.А. (ГРС Корсаков)</t>
  </si>
  <si>
    <t>ИП Ри Сун Ер (ГРС Корсаков)</t>
  </si>
  <si>
    <t>ИП Харин К.В. (ГРС Корсаков)</t>
  </si>
  <si>
    <t>Корсаковская ЦРБ ГБУЗ (ГРС Корсаков)</t>
  </si>
  <si>
    <t>Океан КДЦ МАУ (ГРС Корсаков)</t>
  </si>
  <si>
    <t>АЛЮРТ ООО (ГРС Дальнее)</t>
  </si>
  <si>
    <t>ООО "АЛЮРТ"</t>
  </si>
  <si>
    <t>МАУ ДО "СШ г. Анива"</t>
  </si>
  <si>
    <t>СШ г. Анива МАУ ДО (ГРС Дальнее)</t>
  </si>
  <si>
    <t>СШ ТВС ОГАУ ДО (Аэродинамический комплекс) (ГРС Дальнее)</t>
  </si>
  <si>
    <t>СШ ТВС ОГАУ ДО (База Аэродром Пушистый) (ГРС Корсаков)</t>
  </si>
  <si>
    <t>8 гр.</t>
  </si>
  <si>
    <t>"Пасифик инжиниринг Ко., ЛТД"</t>
  </si>
  <si>
    <t>ООО "БС-Денисенко"</t>
  </si>
  <si>
    <t>ООО "специализированный застройщик "Сахинстрой"</t>
  </si>
  <si>
    <t>ООО "Спецавтотранспорт"</t>
  </si>
  <si>
    <t>ИКС Южно-Сахалинск, ООО (БМК № 11 с. Сокол) (ГРС Долинск)</t>
  </si>
  <si>
    <t>ИКС-Корсаков ООО (БМК № 25) (ГРС Корсаков)</t>
  </si>
  <si>
    <t>ИКС-Корсаков ООО (ЦРК) (ГРС Корсаков)</t>
  </si>
  <si>
    <t>Пасифик инжиниринг Ко., ЛТД  (ГРС Дальнее)</t>
  </si>
  <si>
    <t>БС-Денисенко ООО (ГРС Дальнее)</t>
  </si>
  <si>
    <t>Сахинстрой СЗ ООО (ГРС Дальнее)</t>
  </si>
  <si>
    <t>Спецавтотранспорт ООО (ГРС Ноглики)</t>
  </si>
  <si>
    <t>ИП Варданян А.П.</t>
  </si>
  <si>
    <t>ЗАО "РОМОНА-САХАЛИН"</t>
  </si>
  <si>
    <t>ООО "СК "КОНСОЛЬ"</t>
  </si>
  <si>
    <t>ООО "Полюс Девелопмент"</t>
  </si>
  <si>
    <t>ЭОН ООО (База) (ГРС Дальнее)</t>
  </si>
  <si>
    <t>ИП Варданян А.П. (магазин-2) (ГРС Дальнее)</t>
  </si>
  <si>
    <t>РОМОНА-САХАЛИН ЗАО (ГРС Дальнее)</t>
  </si>
  <si>
    <t>Консоль СК ООО (ГРС Дальнее)</t>
  </si>
  <si>
    <t>Полюс Девелопмент ООО (ГРС Дальнее)</t>
  </si>
  <si>
    <t>3</t>
  </si>
  <si>
    <t>4</t>
  </si>
  <si>
    <t>5</t>
  </si>
  <si>
    <t>6</t>
  </si>
  <si>
    <t>7</t>
  </si>
  <si>
    <t>Июнь 2025</t>
  </si>
  <si>
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ООО "Газпром газораспределение Южно-Сахалинск" за июнь 2025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</si>
</sst>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#,##0.000\ _₽"/>
    <numFmt numFmtId="165" formatCode="#,##0.000&quot; &quot;_₽"/>
    <numFmt numFmtId="166" formatCode="#,##0.000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auto="1"/>
      </patternFill>
    </fill>
  </fills>
  <borders count="12">
    <border>
      <left/>
      <right/>
      <top/>
      <bottom/>
      <diagonal/>
    </border>
    <border>
      <left style="thin">
        <color indexed="65"/>
      </left>
      <right style="thin">
        <color indexed="65"/>
      </right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8">
    <xf numFmtId="0" fontId="0" fillId="0" borderId="0"/>
    <xf numFmtId="49" fontId="4" fillId="0" borderId="3">
      <alignment horizontal="left" vertical="center" wrapText="1"/>
      <protection locked="0"/>
    </xf>
    <xf numFmtId="49" fontId="3" fillId="0" borderId="3">
      <alignment horizontal="left" vertical="center" wrapText="1"/>
      <protection locked="0"/>
    </xf>
    <xf numFmtId="0" fontId="2" fillId="0" borderId="0"/>
    <xf numFmtId="0" fontId="15" fillId="0" borderId="0"/>
    <xf numFmtId="4" fontId="16" fillId="11" borderId="4" applyNumberFormat="0" applyProtection="0">
      <alignment vertical="center"/>
    </xf>
    <xf numFmtId="4" fontId="17" fillId="11" borderId="4" applyNumberFormat="0" applyProtection="0">
      <alignment vertical="center"/>
    </xf>
    <xf numFmtId="4" fontId="16" fillId="11" borderId="4" applyNumberFormat="0" applyProtection="0">
      <alignment horizontal="left" vertical="center" indent="1"/>
    </xf>
    <xf numFmtId="0" fontId="16" fillId="11" borderId="4" applyNumberFormat="0" applyProtection="0">
      <alignment horizontal="left" vertical="top" indent="1"/>
    </xf>
    <xf numFmtId="4" fontId="16" fillId="12" borderId="0" applyNumberFormat="0" applyProtection="0">
      <alignment horizontal="left" vertical="center" indent="1"/>
    </xf>
    <xf numFmtId="4" fontId="18" fillId="5" borderId="4" applyNumberFormat="0" applyProtection="0">
      <alignment horizontal="right" vertical="center"/>
    </xf>
    <xf numFmtId="4" fontId="18" fillId="7" borderId="4" applyNumberFormat="0" applyProtection="0">
      <alignment horizontal="right" vertical="center"/>
    </xf>
    <xf numFmtId="4" fontId="18" fillId="13" borderId="4" applyNumberFormat="0" applyProtection="0">
      <alignment horizontal="right" vertical="center"/>
    </xf>
    <xf numFmtId="4" fontId="18" fillId="9" borderId="4" applyNumberFormat="0" applyProtection="0">
      <alignment horizontal="right" vertical="center"/>
    </xf>
    <xf numFmtId="4" fontId="18" fillId="10" borderId="4" applyNumberFormat="0" applyProtection="0">
      <alignment horizontal="right" vertical="center"/>
    </xf>
    <xf numFmtId="4" fontId="18" fillId="14" borderId="4" applyNumberFormat="0" applyProtection="0">
      <alignment horizontal="right" vertical="center"/>
    </xf>
    <xf numFmtId="4" fontId="18" fillId="15" borderId="4" applyNumberFormat="0" applyProtection="0">
      <alignment horizontal="right" vertical="center"/>
    </xf>
    <xf numFmtId="4" fontId="18" fillId="16" borderId="4" applyNumberFormat="0" applyProtection="0">
      <alignment horizontal="right" vertical="center"/>
    </xf>
    <xf numFmtId="4" fontId="18" fillId="8" borderId="4" applyNumberFormat="0" applyProtection="0">
      <alignment horizontal="right" vertical="center"/>
    </xf>
    <xf numFmtId="4" fontId="16" fillId="17" borderId="5" applyNumberFormat="0" applyProtection="0">
      <alignment horizontal="left" vertical="center" indent="1"/>
    </xf>
    <xf numFmtId="4" fontId="18" fillId="18" borderId="0" applyNumberFormat="0" applyProtection="0">
      <alignment horizontal="left" vertical="center" indent="1"/>
    </xf>
    <xf numFmtId="4" fontId="19" fillId="19" borderId="0" applyNumberFormat="0" applyProtection="0">
      <alignment horizontal="left" vertical="center" indent="1"/>
    </xf>
    <xf numFmtId="4" fontId="18" fillId="12" borderId="4" applyNumberFormat="0" applyProtection="0">
      <alignment horizontal="right" vertical="center"/>
    </xf>
    <xf numFmtId="4" fontId="20" fillId="18" borderId="0" applyNumberFormat="0" applyProtection="0">
      <alignment horizontal="left" vertical="center" indent="1"/>
    </xf>
    <xf numFmtId="4" fontId="20" fillId="12" borderId="0" applyNumberFormat="0" applyProtection="0">
      <alignment horizontal="left" vertical="center" indent="1"/>
    </xf>
    <xf numFmtId="0" fontId="14" fillId="19" borderId="4" applyNumberFormat="0" applyProtection="0">
      <alignment horizontal="left" vertical="center" indent="1"/>
    </xf>
    <xf numFmtId="0" fontId="14" fillId="19" borderId="4" applyNumberFormat="0" applyProtection="0">
      <alignment horizontal="left" vertical="top" indent="1"/>
    </xf>
    <xf numFmtId="0" fontId="14" fillId="12" borderId="4" applyNumberFormat="0" applyProtection="0">
      <alignment horizontal="left" vertical="center" indent="1"/>
    </xf>
    <xf numFmtId="0" fontId="14" fillId="12" borderId="4" applyNumberFormat="0" applyProtection="0">
      <alignment horizontal="left" vertical="top" indent="1"/>
    </xf>
    <xf numFmtId="0" fontId="14" fillId="6" borderId="4" applyNumberFormat="0" applyProtection="0">
      <alignment horizontal="left" vertical="center" indent="1"/>
    </xf>
    <xf numFmtId="0" fontId="14" fillId="6" borderId="4" applyNumberFormat="0" applyProtection="0">
      <alignment horizontal="left" vertical="top" indent="1"/>
    </xf>
    <xf numFmtId="0" fontId="14" fillId="18" borderId="4" applyNumberFormat="0" applyProtection="0">
      <alignment horizontal="left" vertical="center" indent="1"/>
    </xf>
    <xf numFmtId="0" fontId="14" fillId="18" borderId="4" applyNumberFormat="0" applyProtection="0">
      <alignment horizontal="left" vertical="top" indent="1"/>
    </xf>
    <xf numFmtId="0" fontId="14" fillId="20" borderId="6" applyNumberFormat="0">
      <protection locked="0"/>
    </xf>
    <xf numFmtId="4" fontId="18" fillId="21" borderId="4" applyNumberFormat="0" applyProtection="0">
      <alignment vertical="center"/>
    </xf>
    <xf numFmtId="4" fontId="21" fillId="21" borderId="4" applyNumberFormat="0" applyProtection="0">
      <alignment vertical="center"/>
    </xf>
    <xf numFmtId="4" fontId="18" fillId="21" borderId="4" applyNumberFormat="0" applyProtection="0">
      <alignment horizontal="left" vertical="center" indent="1"/>
    </xf>
    <xf numFmtId="0" fontId="18" fillId="21" borderId="4" applyNumberFormat="0" applyProtection="0">
      <alignment horizontal="left" vertical="top" indent="1"/>
    </xf>
    <xf numFmtId="4" fontId="18" fillId="18" borderId="4" applyNumberFormat="0" applyProtection="0">
      <alignment horizontal="right" vertical="center"/>
    </xf>
    <xf numFmtId="4" fontId="21" fillId="18" borderId="4" applyNumberFormat="0" applyProtection="0">
      <alignment horizontal="right" vertical="center"/>
    </xf>
    <xf numFmtId="4" fontId="18" fillId="12" borderId="4" applyNumberFormat="0" applyProtection="0">
      <alignment horizontal="left" vertical="center" indent="1"/>
    </xf>
    <xf numFmtId="0" fontId="18" fillId="12" borderId="4" applyNumberFormat="0" applyProtection="0">
      <alignment horizontal="left" vertical="top" indent="1"/>
    </xf>
    <xf numFmtId="4" fontId="22" fillId="22" borderId="0" applyNumberFormat="0" applyProtection="0">
      <alignment horizontal="left" vertical="center" indent="1"/>
    </xf>
    <xf numFmtId="4" fontId="23" fillId="18" borderId="4" applyNumberFormat="0" applyProtection="0">
      <alignment horizontal="right" vertical="center"/>
    </xf>
    <xf numFmtId="0" fontId="24" fillId="0" borderId="0" applyNumberFormat="0" applyFill="0" applyBorder="0" applyAlignment="0" applyProtection="0"/>
    <xf numFmtId="49" fontId="2" fillId="23" borderId="6">
      <alignment horizontal="right" vertical="center" shrinkToFit="1"/>
    </xf>
    <xf numFmtId="49" fontId="2" fillId="0" borderId="6">
      <alignment horizontal="right" vertical="center" shrinkToFit="1"/>
      <protection locked="0"/>
    </xf>
    <xf numFmtId="0" fontId="2" fillId="0" borderId="0">
      <protection locked="0"/>
    </xf>
    <xf numFmtId="0" fontId="2" fillId="0" borderId="0" applyProtection="0">
      <alignment horizontal="right" vertical="center"/>
      <protection locked="0"/>
    </xf>
    <xf numFmtId="0" fontId="2" fillId="0" borderId="0"/>
    <xf numFmtId="0" fontId="2" fillId="0" borderId="0">
      <protection locked="0"/>
    </xf>
    <xf numFmtId="0" fontId="25" fillId="0" borderId="0"/>
    <xf numFmtId="0" fontId="2" fillId="0" borderId="0">
      <protection locked="0"/>
    </xf>
    <xf numFmtId="0" fontId="14" fillId="0" borderId="0"/>
    <xf numFmtId="0" fontId="14" fillId="0" borderId="0"/>
    <xf numFmtId="0" fontId="14" fillId="0" borderId="0"/>
    <xf numFmtId="0" fontId="26" fillId="0" borderId="0"/>
    <xf numFmtId="49" fontId="2" fillId="23" borderId="0"/>
    <xf numFmtId="49" fontId="13" fillId="23" borderId="6">
      <alignment horizontal="center" vertical="center" wrapText="1"/>
    </xf>
    <xf numFmtId="49" fontId="2" fillId="0" borderId="6">
      <alignment horizontal="left" vertical="center" wrapText="1"/>
      <protection locked="0"/>
    </xf>
    <xf numFmtId="49" fontId="2" fillId="23" borderId="6">
      <alignment horizontal="left" vertical="center" wrapText="1"/>
    </xf>
    <xf numFmtId="49" fontId="2" fillId="0" borderId="6">
      <alignment horizontal="left" vertical="center" wrapText="1"/>
      <protection locked="0"/>
    </xf>
    <xf numFmtId="49" fontId="13" fillId="23" borderId="6">
      <alignment horizontal="center" vertical="center" wrapText="1"/>
    </xf>
    <xf numFmtId="43" fontId="26" fillId="0" borderId="0" applyFont="0" applyFill="0" applyBorder="0" applyAlignment="0" applyProtection="0"/>
    <xf numFmtId="166" fontId="13" fillId="23" borderId="6">
      <alignment vertical="center"/>
    </xf>
    <xf numFmtId="0" fontId="13" fillId="23" borderId="6">
      <alignment horizontal="center" vertical="center" wrapText="1"/>
    </xf>
    <xf numFmtId="49" fontId="1" fillId="23" borderId="3">
      <alignment horizontal="right" vertical="center" shrinkToFit="1"/>
    </xf>
    <xf numFmtId="49" fontId="1" fillId="0" borderId="3">
      <alignment horizontal="left" vertical="center" wrapText="1"/>
      <protection locked="0"/>
    </xf>
  </cellStyleXfs>
  <cellXfs count="49">
    <xf numFmtId="0" fontId="0" fillId="0" borderId="0" xfId="0"/>
    <xf numFmtId="0" fontId="5" fillId="0" borderId="0" xfId="0" applyFont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164" fontId="7" fillId="4" borderId="3" xfId="0" applyNumberFormat="1" applyFont="1" applyFill="1" applyBorder="1" applyAlignment="1">
      <alignment horizontal="center" vertical="center" wrapText="1"/>
    </xf>
    <xf numFmtId="0" fontId="27" fillId="24" borderId="7" xfId="0" applyFont="1" applyFill="1" applyBorder="1" applyAlignment="1">
      <alignment horizontal="left" vertical="center" wrapText="1"/>
    </xf>
    <xf numFmtId="2" fontId="28" fillId="4" borderId="3" xfId="2" applyNumberFormat="1" applyFont="1" applyFill="1" applyBorder="1" applyAlignment="1">
      <alignment horizontal="center" vertical="center" wrapText="1"/>
      <protection locked="0"/>
    </xf>
    <xf numFmtId="0" fontId="8" fillId="0" borderId="3" xfId="0" applyFont="1" applyBorder="1"/>
    <xf numFmtId="0" fontId="10" fillId="2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" fontId="12" fillId="0" borderId="3" xfId="0" applyNumberFormat="1" applyFont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27" fillId="25" borderId="7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24" borderId="8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25" borderId="9" xfId="0" applyFont="1" applyFill="1" applyBorder="1" applyAlignment="1">
      <alignment horizontal="center" vertical="center" wrapText="1"/>
    </xf>
    <xf numFmtId="0" fontId="27" fillId="24" borderId="9" xfId="0" applyFont="1" applyFill="1" applyBorder="1" applyAlignment="1">
      <alignment horizontal="left" vertical="center" wrapText="1"/>
    </xf>
    <xf numFmtId="0" fontId="27" fillId="24" borderId="10" xfId="0" applyFont="1" applyFill="1" applyBorder="1" applyAlignment="1">
      <alignment horizontal="center" vertical="center" wrapText="1"/>
    </xf>
    <xf numFmtId="164" fontId="7" fillId="4" borderId="11" xfId="0" applyNumberFormat="1" applyFont="1" applyFill="1" applyBorder="1" applyAlignment="1">
      <alignment horizontal="center" vertical="center" wrapText="1"/>
    </xf>
    <xf numFmtId="165" fontId="8" fillId="0" borderId="1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</cellXfs>
  <cellStyles count="68">
    <cellStyle name="Normal 2" xfId="4"/>
    <cellStyle name="SAPBEXaggData" xfId="5"/>
    <cellStyle name="SAPBEXaggDataEmph" xfId="6"/>
    <cellStyle name="SAPBEXaggItem" xfId="7"/>
    <cellStyle name="SAPBEXaggItemX" xfId="8"/>
    <cellStyle name="SAPBEXchaText" xfId="9"/>
    <cellStyle name="SAPBEXexcBad7" xfId="10"/>
    <cellStyle name="SAPBEXexcBad8" xfId="11"/>
    <cellStyle name="SAPBEXexcBad9" xfId="12"/>
    <cellStyle name="SAPBEXexcCritical4" xfId="13"/>
    <cellStyle name="SAPBEXexcCritical5" xfId="14"/>
    <cellStyle name="SAPBEXexcCritical6" xfId="15"/>
    <cellStyle name="SAPBEXexcGood1" xfId="16"/>
    <cellStyle name="SAPBEXexcGood2" xfId="17"/>
    <cellStyle name="SAPBEXexcGood3" xfId="18"/>
    <cellStyle name="SAPBEXfilterDrill" xfId="19"/>
    <cellStyle name="SAPBEXfilterItem" xfId="20"/>
    <cellStyle name="SAPBEXfilterText" xfId="21"/>
    <cellStyle name="SAPBEXformats" xfId="22"/>
    <cellStyle name="SAPBEXheaderItem" xfId="23"/>
    <cellStyle name="SAPBEXheaderText" xfId="24"/>
    <cellStyle name="SAPBEXHLevel0" xfId="25"/>
    <cellStyle name="SAPBEXHLevel0X" xfId="26"/>
    <cellStyle name="SAPBEXHLevel1" xfId="27"/>
    <cellStyle name="SAPBEXHLevel1X" xfId="28"/>
    <cellStyle name="SAPBEXHLevel2" xfId="29"/>
    <cellStyle name="SAPBEXHLevel2X" xfId="30"/>
    <cellStyle name="SAPBEXHLevel3" xfId="31"/>
    <cellStyle name="SAPBEXHLevel3X" xfId="32"/>
    <cellStyle name="SAPBEXinputData" xfId="33"/>
    <cellStyle name="SAPBEXresData" xfId="34"/>
    <cellStyle name="SAPBEXresDataEmph" xfId="35"/>
    <cellStyle name="SAPBEXresItem" xfId="36"/>
    <cellStyle name="SAPBEXresItemX" xfId="37"/>
    <cellStyle name="SAPBEXstdData" xfId="38"/>
    <cellStyle name="SAPBEXstdDataEmph" xfId="39"/>
    <cellStyle name="SAPBEXstdItem" xfId="40"/>
    <cellStyle name="SAPBEXstdItemX" xfId="41"/>
    <cellStyle name="SAPBEXtitle" xfId="42"/>
    <cellStyle name="SAPBEXundefined" xfId="43"/>
    <cellStyle name="Sheet Title" xfId="44"/>
    <cellStyle name="Ключ признака" xfId="45"/>
    <cellStyle name="Ключ признака 2" xfId="46"/>
    <cellStyle name="Ключ признака 4 2 2" xfId="66"/>
    <cellStyle name="Обычный" xfId="0" builtinId="0"/>
    <cellStyle name="Обычный 2" xfId="47"/>
    <cellStyle name="Обычный 3" xfId="48"/>
    <cellStyle name="Обычный 3 6" xfId="49"/>
    <cellStyle name="Обычный 4" xfId="50"/>
    <cellStyle name="Обычный 4 2" xfId="51"/>
    <cellStyle name="Обычный 5" xfId="52"/>
    <cellStyle name="Обычный 56" xfId="53"/>
    <cellStyle name="Обычный 57 2" xfId="54"/>
    <cellStyle name="Обычный 6" xfId="55"/>
    <cellStyle name="Обычный 7" xfId="56"/>
    <cellStyle name="Обычный 8" xfId="3"/>
    <cellStyle name="Простой текст" xfId="57"/>
    <cellStyle name="Текст" xfId="58"/>
    <cellStyle name="Текст признаков" xfId="2"/>
    <cellStyle name="Текст признаков 2" xfId="60"/>
    <cellStyle name="Текст признаков 2 4 2" xfId="67"/>
    <cellStyle name="Текст признаков 3" xfId="59"/>
    <cellStyle name="Текст признаков 4 2 2" xfId="1"/>
    <cellStyle name="Текст признаков 4 2 2 2" xfId="61"/>
    <cellStyle name="Текст таблицы" xfId="62"/>
    <cellStyle name="Финансовый 2" xfId="63"/>
    <cellStyle name="Формула" xfId="64"/>
    <cellStyle name="Шапка таблицы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0"/>
  <sheetViews>
    <sheetView tabSelected="1" zoomScale="85" zoomScaleNormal="85" workbookViewId="0">
      <selection activeCell="K389" sqref="K389"/>
    </sheetView>
  </sheetViews>
  <sheetFormatPr defaultColWidth="25.7109375" defaultRowHeight="15" x14ac:dyDescent="0.25"/>
  <cols>
    <col min="1" max="1" width="25.7109375" customWidth="1"/>
    <col min="2" max="2" width="25.7109375" hidden="1" customWidth="1"/>
    <col min="3" max="3" width="25.7109375" customWidth="1"/>
    <col min="4" max="4" width="30.7109375" style="2" customWidth="1"/>
    <col min="5" max="5" width="20" style="2" bestFit="1" customWidth="1"/>
    <col min="6" max="6" width="20" style="2" customWidth="1"/>
    <col min="7" max="7" width="25.7109375" style="1" hidden="1" customWidth="1"/>
    <col min="8" max="8" width="24.28515625" style="2" bestFit="1" customWidth="1"/>
    <col min="9" max="9" width="23" style="2" bestFit="1" customWidth="1"/>
    <col min="10" max="10" width="25.7109375" customWidth="1"/>
  </cols>
  <sheetData>
    <row r="1" spans="1:9" ht="74.25" customHeight="1" x14ac:dyDescent="0.25">
      <c r="A1" s="3"/>
      <c r="B1" s="3"/>
      <c r="C1" s="3"/>
      <c r="D1" s="11"/>
      <c r="E1" s="11"/>
      <c r="F1" s="11"/>
      <c r="G1" s="4"/>
      <c r="H1" s="44" t="s">
        <v>0</v>
      </c>
      <c r="I1" s="44"/>
    </row>
    <row r="2" spans="1:9" ht="15.75" x14ac:dyDescent="0.25">
      <c r="A2" s="3"/>
      <c r="B2" s="3"/>
      <c r="C2" s="3"/>
      <c r="D2" s="45" t="s">
        <v>903</v>
      </c>
      <c r="E2" s="45"/>
      <c r="F2" s="45"/>
      <c r="G2" s="5"/>
      <c r="H2" s="47"/>
      <c r="I2" s="47"/>
    </row>
    <row r="3" spans="1:9" ht="15.75" x14ac:dyDescent="0.25">
      <c r="A3" s="3"/>
      <c r="B3" s="3"/>
      <c r="C3" s="3"/>
      <c r="D3" s="46"/>
      <c r="E3" s="46"/>
      <c r="F3" s="46"/>
      <c r="G3" s="5"/>
      <c r="H3" s="47"/>
      <c r="I3" s="47"/>
    </row>
    <row r="4" spans="1:9" ht="15.75" x14ac:dyDescent="0.25">
      <c r="A4" s="3"/>
      <c r="B4" s="3"/>
      <c r="C4" s="3"/>
      <c r="D4" s="46"/>
      <c r="E4" s="46"/>
      <c r="F4" s="46"/>
      <c r="G4" s="5"/>
      <c r="H4" s="47"/>
      <c r="I4" s="47"/>
    </row>
    <row r="5" spans="1:9" ht="15.75" x14ac:dyDescent="0.25">
      <c r="A5" s="3"/>
      <c r="B5" s="3"/>
      <c r="C5" s="3"/>
      <c r="D5" s="46"/>
      <c r="E5" s="46"/>
      <c r="F5" s="46"/>
      <c r="G5" s="5"/>
      <c r="H5" s="47"/>
      <c r="I5" s="47"/>
    </row>
    <row r="6" spans="1:9" ht="15.75" x14ac:dyDescent="0.25">
      <c r="A6" s="3"/>
      <c r="B6" s="3"/>
      <c r="C6" s="3"/>
      <c r="D6" s="46"/>
      <c r="E6" s="46"/>
      <c r="F6" s="46"/>
      <c r="G6" s="5"/>
      <c r="H6" s="6"/>
      <c r="I6" s="6"/>
    </row>
    <row r="7" spans="1:9" ht="15.75" x14ac:dyDescent="0.25">
      <c r="A7" s="3"/>
      <c r="B7" s="3"/>
      <c r="C7" s="3"/>
      <c r="D7" s="46"/>
      <c r="E7" s="46"/>
      <c r="F7" s="46"/>
      <c r="G7" s="5"/>
      <c r="H7" s="6"/>
      <c r="I7" s="6"/>
    </row>
    <row r="8" spans="1:9" ht="15.75" x14ac:dyDescent="0.25">
      <c r="A8" s="3"/>
      <c r="B8" s="3"/>
      <c r="C8" s="3"/>
      <c r="D8" s="46"/>
      <c r="E8" s="46"/>
      <c r="F8" s="46"/>
      <c r="G8" s="5"/>
      <c r="H8" s="6"/>
      <c r="I8" s="6"/>
    </row>
    <row r="9" spans="1:9" ht="15.75" x14ac:dyDescent="0.25">
      <c r="A9" s="10" t="s">
        <v>902</v>
      </c>
      <c r="B9" s="7"/>
      <c r="C9" s="3"/>
      <c r="D9" s="9"/>
      <c r="E9" s="9"/>
      <c r="F9" s="17"/>
      <c r="G9" s="8"/>
      <c r="H9" s="43"/>
      <c r="I9" s="43"/>
    </row>
    <row r="10" spans="1:9" ht="42" x14ac:dyDescent="0.25">
      <c r="A10" s="22" t="s">
        <v>1</v>
      </c>
      <c r="B10" s="22"/>
      <c r="C10" s="22" t="s">
        <v>2</v>
      </c>
      <c r="D10" s="23" t="s">
        <v>3</v>
      </c>
      <c r="E10" s="23" t="s">
        <v>4</v>
      </c>
      <c r="F10" s="24" t="s">
        <v>5</v>
      </c>
      <c r="G10" s="24"/>
      <c r="H10" s="22" t="s">
        <v>6</v>
      </c>
      <c r="I10" s="22" t="s">
        <v>7</v>
      </c>
    </row>
    <row r="11" spans="1:9" x14ac:dyDescent="0.25">
      <c r="A11" s="25">
        <v>1</v>
      </c>
      <c r="B11" s="25"/>
      <c r="C11" s="25">
        <v>2</v>
      </c>
      <c r="D11" s="26">
        <v>3</v>
      </c>
      <c r="E11" s="26">
        <v>4</v>
      </c>
      <c r="F11" s="27">
        <v>5</v>
      </c>
      <c r="G11" s="27"/>
      <c r="H11" s="28">
        <v>6</v>
      </c>
      <c r="I11" s="28">
        <v>7</v>
      </c>
    </row>
    <row r="12" spans="1:9" ht="69.75" customHeight="1" x14ac:dyDescent="0.25">
      <c r="A12" s="34" t="s">
        <v>8</v>
      </c>
      <c r="B12" s="12" t="s">
        <v>9</v>
      </c>
      <c r="C12" s="33" t="s">
        <v>555</v>
      </c>
      <c r="D12" s="19" t="s">
        <v>502</v>
      </c>
      <c r="E12" s="35" t="s">
        <v>10</v>
      </c>
      <c r="F12" s="18">
        <f>H12*1.1</f>
        <v>38.927379699999996</v>
      </c>
      <c r="G12" s="20">
        <v>35388.526999999995</v>
      </c>
      <c r="H12" s="18">
        <f>G12/1000</f>
        <v>35.388526999999996</v>
      </c>
      <c r="I12" s="29">
        <f t="shared" ref="I12:I75" si="0">F12-H12</f>
        <v>3.5388526999999996</v>
      </c>
    </row>
    <row r="13" spans="1:9" ht="25.5" x14ac:dyDescent="0.25">
      <c r="A13" s="34" t="s">
        <v>8</v>
      </c>
      <c r="B13" s="12" t="s">
        <v>11</v>
      </c>
      <c r="C13" s="33" t="s">
        <v>777</v>
      </c>
      <c r="D13" s="19" t="s">
        <v>349</v>
      </c>
      <c r="E13" s="35" t="s">
        <v>12</v>
      </c>
      <c r="F13" s="18">
        <f t="shared" ref="F13:F76" si="1">H13*1.1</f>
        <v>0.29700990000000005</v>
      </c>
      <c r="G13" s="20">
        <v>270.00900000000001</v>
      </c>
      <c r="H13" s="18">
        <f t="shared" ref="H13:H76" si="2">G13/1000</f>
        <v>0.270009</v>
      </c>
      <c r="I13" s="29">
        <f t="shared" si="0"/>
        <v>2.700090000000005E-2</v>
      </c>
    </row>
    <row r="14" spans="1:9" ht="25.5" x14ac:dyDescent="0.25">
      <c r="A14" s="34" t="s">
        <v>8</v>
      </c>
      <c r="B14" s="12">
        <v>650170777</v>
      </c>
      <c r="C14" s="33" t="s">
        <v>777</v>
      </c>
      <c r="D14" s="19" t="s">
        <v>350</v>
      </c>
      <c r="E14" s="35" t="s">
        <v>13</v>
      </c>
      <c r="F14" s="18">
        <f t="shared" si="1"/>
        <v>6.5675500000000012E-2</v>
      </c>
      <c r="G14" s="20">
        <v>59.704999999999998</v>
      </c>
      <c r="H14" s="18">
        <f t="shared" si="2"/>
        <v>5.9705000000000001E-2</v>
      </c>
      <c r="I14" s="29">
        <f t="shared" si="0"/>
        <v>5.9705000000000105E-3</v>
      </c>
    </row>
    <row r="15" spans="1:9" ht="25.5" x14ac:dyDescent="0.25">
      <c r="A15" s="34" t="s">
        <v>8</v>
      </c>
      <c r="B15" s="12">
        <v>650171953</v>
      </c>
      <c r="C15" s="33" t="s">
        <v>777</v>
      </c>
      <c r="D15" s="19" t="s">
        <v>477</v>
      </c>
      <c r="E15" s="35" t="s">
        <v>13</v>
      </c>
      <c r="F15" s="18">
        <f t="shared" si="1"/>
        <v>3.1735000000000006E-2</v>
      </c>
      <c r="G15" s="20">
        <v>28.85</v>
      </c>
      <c r="H15" s="18">
        <f t="shared" si="2"/>
        <v>2.8850000000000001E-2</v>
      </c>
      <c r="I15" s="29">
        <f t="shared" si="0"/>
        <v>2.8850000000000056E-3</v>
      </c>
    </row>
    <row r="16" spans="1:9" ht="25.5" x14ac:dyDescent="0.25">
      <c r="A16" s="34" t="s">
        <v>8</v>
      </c>
      <c r="B16" s="12" t="s">
        <v>14</v>
      </c>
      <c r="C16" s="33" t="s">
        <v>729</v>
      </c>
      <c r="D16" s="19" t="s">
        <v>308</v>
      </c>
      <c r="E16" s="35" t="s">
        <v>13</v>
      </c>
      <c r="F16" s="18">
        <f t="shared" si="1"/>
        <v>0.1373625</v>
      </c>
      <c r="G16" s="20">
        <v>124.875</v>
      </c>
      <c r="H16" s="18">
        <f t="shared" si="2"/>
        <v>0.124875</v>
      </c>
      <c r="I16" s="29">
        <f t="shared" si="0"/>
        <v>1.2487499999999999E-2</v>
      </c>
    </row>
    <row r="17" spans="1:9" ht="25.5" x14ac:dyDescent="0.25">
      <c r="A17" s="34" t="s">
        <v>8</v>
      </c>
      <c r="B17" s="12" t="s">
        <v>15</v>
      </c>
      <c r="C17" s="33" t="s">
        <v>729</v>
      </c>
      <c r="D17" s="19" t="s">
        <v>309</v>
      </c>
      <c r="E17" s="35" t="s">
        <v>12</v>
      </c>
      <c r="F17" s="18">
        <f t="shared" si="1"/>
        <v>8.9161600000000008E-2</v>
      </c>
      <c r="G17" s="20">
        <v>81.055999999999997</v>
      </c>
      <c r="H17" s="18">
        <f t="shared" si="2"/>
        <v>8.1056000000000003E-2</v>
      </c>
      <c r="I17" s="29">
        <f t="shared" si="0"/>
        <v>8.1056000000000045E-3</v>
      </c>
    </row>
    <row r="18" spans="1:9" ht="38.25" x14ac:dyDescent="0.25">
      <c r="A18" s="34" t="s">
        <v>8</v>
      </c>
      <c r="B18" s="12" t="s">
        <v>16</v>
      </c>
      <c r="C18" s="33" t="s">
        <v>782</v>
      </c>
      <c r="D18" s="19" t="s">
        <v>354</v>
      </c>
      <c r="E18" s="35" t="s">
        <v>20</v>
      </c>
      <c r="F18" s="18">
        <f t="shared" si="1"/>
        <v>7.4800000000000002E-5</v>
      </c>
      <c r="G18" s="20">
        <v>6.8000000000000005E-2</v>
      </c>
      <c r="H18" s="18">
        <f t="shared" si="2"/>
        <v>6.7999999999999999E-5</v>
      </c>
      <c r="I18" s="29">
        <f t="shared" si="0"/>
        <v>6.8000000000000027E-6</v>
      </c>
    </row>
    <row r="19" spans="1:9" ht="38.25" x14ac:dyDescent="0.25">
      <c r="A19" s="34" t="s">
        <v>8</v>
      </c>
      <c r="B19" s="12" t="s">
        <v>18</v>
      </c>
      <c r="C19" s="33" t="s">
        <v>782</v>
      </c>
      <c r="D19" s="19" t="s">
        <v>408</v>
      </c>
      <c r="E19" s="35" t="s">
        <v>17</v>
      </c>
      <c r="F19" s="18">
        <f t="shared" si="1"/>
        <v>2.3430000000000003E-4</v>
      </c>
      <c r="G19" s="20">
        <v>0.21299999999999999</v>
      </c>
      <c r="H19" s="18">
        <f t="shared" si="2"/>
        <v>2.13E-4</v>
      </c>
      <c r="I19" s="29">
        <f t="shared" si="0"/>
        <v>2.130000000000003E-5</v>
      </c>
    </row>
    <row r="20" spans="1:9" ht="15.75" x14ac:dyDescent="0.25">
      <c r="A20" s="34" t="s">
        <v>8</v>
      </c>
      <c r="B20" s="12" t="s">
        <v>19</v>
      </c>
      <c r="C20" s="33" t="s">
        <v>808</v>
      </c>
      <c r="D20" s="19" t="s">
        <v>368</v>
      </c>
      <c r="E20" s="35" t="s">
        <v>17</v>
      </c>
      <c r="F20" s="18">
        <f t="shared" si="1"/>
        <v>2.3100000000000006E-5</v>
      </c>
      <c r="G20" s="20">
        <v>2.1000000000000001E-2</v>
      </c>
      <c r="H20" s="18">
        <f t="shared" si="2"/>
        <v>2.1000000000000002E-5</v>
      </c>
      <c r="I20" s="29">
        <f t="shared" si="0"/>
        <v>2.1000000000000036E-6</v>
      </c>
    </row>
    <row r="21" spans="1:9" ht="25.5" x14ac:dyDescent="0.25">
      <c r="A21" s="34" t="s">
        <v>8</v>
      </c>
      <c r="B21" s="12" t="s">
        <v>21</v>
      </c>
      <c r="C21" s="33" t="s">
        <v>603</v>
      </c>
      <c r="D21" s="19" t="s">
        <v>232</v>
      </c>
      <c r="E21" s="35" t="s">
        <v>20</v>
      </c>
      <c r="F21" s="18">
        <f t="shared" si="1"/>
        <v>3.322E-4</v>
      </c>
      <c r="G21" s="20">
        <v>0.30199999999999999</v>
      </c>
      <c r="H21" s="18">
        <f t="shared" si="2"/>
        <v>3.0199999999999997E-4</v>
      </c>
      <c r="I21" s="29">
        <f t="shared" si="0"/>
        <v>3.0200000000000029E-5</v>
      </c>
    </row>
    <row r="22" spans="1:9" ht="25.5" x14ac:dyDescent="0.25">
      <c r="A22" s="34" t="s">
        <v>8</v>
      </c>
      <c r="B22" s="12" t="s">
        <v>22</v>
      </c>
      <c r="C22" s="33" t="s">
        <v>797</v>
      </c>
      <c r="D22" s="19" t="s">
        <v>411</v>
      </c>
      <c r="E22" s="35" t="s">
        <v>20</v>
      </c>
      <c r="F22" s="18">
        <f t="shared" si="1"/>
        <v>1.6797000000000001E-3</v>
      </c>
      <c r="G22" s="20">
        <v>1.5269999999999999</v>
      </c>
      <c r="H22" s="18">
        <f t="shared" si="2"/>
        <v>1.5269999999999999E-3</v>
      </c>
      <c r="I22" s="29">
        <f t="shared" si="0"/>
        <v>1.5270000000000019E-4</v>
      </c>
    </row>
    <row r="23" spans="1:9" ht="15.75" x14ac:dyDescent="0.25">
      <c r="A23" s="34" t="s">
        <v>8</v>
      </c>
      <c r="B23" s="12" t="s">
        <v>23</v>
      </c>
      <c r="C23" s="33" t="s">
        <v>636</v>
      </c>
      <c r="D23" s="19" t="s">
        <v>254</v>
      </c>
      <c r="E23" s="35" t="s">
        <v>24</v>
      </c>
      <c r="F23" s="18">
        <f t="shared" si="1"/>
        <v>1.0769000000000002E-3</v>
      </c>
      <c r="G23" s="20">
        <v>0.97899999999999998</v>
      </c>
      <c r="H23" s="18">
        <f t="shared" si="2"/>
        <v>9.7900000000000005E-4</v>
      </c>
      <c r="I23" s="29">
        <f t="shared" si="0"/>
        <v>9.7900000000000157E-5</v>
      </c>
    </row>
    <row r="24" spans="1:9" ht="25.5" x14ac:dyDescent="0.25">
      <c r="A24" s="34" t="s">
        <v>8</v>
      </c>
      <c r="B24" s="12" t="s">
        <v>25</v>
      </c>
      <c r="C24" s="33" t="s">
        <v>803</v>
      </c>
      <c r="D24" s="19" t="s">
        <v>364</v>
      </c>
      <c r="E24" s="35" t="s">
        <v>24</v>
      </c>
      <c r="F24" s="18">
        <f t="shared" si="1"/>
        <v>3.7839999999999998E-4</v>
      </c>
      <c r="G24" s="20">
        <v>0.34399999999999997</v>
      </c>
      <c r="H24" s="18">
        <f t="shared" si="2"/>
        <v>3.4399999999999996E-4</v>
      </c>
      <c r="I24" s="29">
        <f t="shared" si="0"/>
        <v>3.4400000000000023E-5</v>
      </c>
    </row>
    <row r="25" spans="1:9" ht="15.75" x14ac:dyDescent="0.25">
      <c r="A25" s="34" t="s">
        <v>8</v>
      </c>
      <c r="B25" s="12" t="s">
        <v>26</v>
      </c>
      <c r="C25" s="33" t="s">
        <v>726</v>
      </c>
      <c r="D25" s="19" t="s">
        <v>305</v>
      </c>
      <c r="E25" s="35" t="s">
        <v>24</v>
      </c>
      <c r="F25" s="18">
        <f t="shared" si="1"/>
        <v>2.5916000000000003E-3</v>
      </c>
      <c r="G25" s="20">
        <v>2.3559999999999999</v>
      </c>
      <c r="H25" s="18">
        <f t="shared" si="2"/>
        <v>2.356E-3</v>
      </c>
      <c r="I25" s="29">
        <f t="shared" si="0"/>
        <v>2.3560000000000031E-4</v>
      </c>
    </row>
    <row r="26" spans="1:9" ht="15.75" x14ac:dyDescent="0.25">
      <c r="A26" s="34" t="s">
        <v>8</v>
      </c>
      <c r="B26" s="12" t="s">
        <v>27</v>
      </c>
      <c r="C26" s="33" t="s">
        <v>814</v>
      </c>
      <c r="D26" s="19" t="s">
        <v>372</v>
      </c>
      <c r="E26" s="35" t="s">
        <v>24</v>
      </c>
      <c r="F26" s="18">
        <f t="shared" si="1"/>
        <v>7.2160000000000008E-4</v>
      </c>
      <c r="G26" s="20">
        <v>0.65600000000000003</v>
      </c>
      <c r="H26" s="18">
        <f t="shared" si="2"/>
        <v>6.5600000000000001E-4</v>
      </c>
      <c r="I26" s="29">
        <f t="shared" si="0"/>
        <v>6.5600000000000077E-5</v>
      </c>
    </row>
    <row r="27" spans="1:9" ht="15.75" x14ac:dyDescent="0.25">
      <c r="A27" s="34" t="s">
        <v>8</v>
      </c>
      <c r="B27" s="12" t="s">
        <v>28</v>
      </c>
      <c r="C27" s="33" t="s">
        <v>695</v>
      </c>
      <c r="D27" s="19" t="s">
        <v>453</v>
      </c>
      <c r="E27" s="35" t="s">
        <v>24</v>
      </c>
      <c r="F27" s="18">
        <f t="shared" si="1"/>
        <v>3.0690000000000003E-4</v>
      </c>
      <c r="G27" s="20">
        <v>0.27900000000000003</v>
      </c>
      <c r="H27" s="18">
        <f t="shared" si="2"/>
        <v>2.7900000000000001E-4</v>
      </c>
      <c r="I27" s="29">
        <f t="shared" si="0"/>
        <v>2.7900000000000028E-5</v>
      </c>
    </row>
    <row r="28" spans="1:9" ht="25.5" x14ac:dyDescent="0.25">
      <c r="A28" s="34" t="s">
        <v>8</v>
      </c>
      <c r="B28" s="12" t="s">
        <v>29</v>
      </c>
      <c r="C28" s="33" t="s">
        <v>692</v>
      </c>
      <c r="D28" s="19" t="s">
        <v>529</v>
      </c>
      <c r="E28" s="35" t="s">
        <v>20</v>
      </c>
      <c r="F28" s="18">
        <f t="shared" si="1"/>
        <v>1.6500000000000002E-3</v>
      </c>
      <c r="G28" s="20">
        <v>1.5</v>
      </c>
      <c r="H28" s="18">
        <f t="shared" si="2"/>
        <v>1.5E-3</v>
      </c>
      <c r="I28" s="29">
        <f t="shared" si="0"/>
        <v>1.5000000000000018E-4</v>
      </c>
    </row>
    <row r="29" spans="1:9" ht="25.5" x14ac:dyDescent="0.25">
      <c r="A29" s="34" t="s">
        <v>8</v>
      </c>
      <c r="B29" s="12" t="s">
        <v>30</v>
      </c>
      <c r="C29" s="33" t="s">
        <v>700</v>
      </c>
      <c r="D29" s="19" t="s">
        <v>292</v>
      </c>
      <c r="E29" s="35" t="s">
        <v>20</v>
      </c>
      <c r="F29" s="18">
        <f t="shared" si="1"/>
        <v>7.9420000000000001E-4</v>
      </c>
      <c r="G29" s="20">
        <v>0.72199999999999998</v>
      </c>
      <c r="H29" s="18">
        <f t="shared" si="2"/>
        <v>7.2199999999999999E-4</v>
      </c>
      <c r="I29" s="29">
        <f t="shared" si="0"/>
        <v>7.220000000000002E-5</v>
      </c>
    </row>
    <row r="30" spans="1:9" ht="15.75" x14ac:dyDescent="0.25">
      <c r="A30" s="34" t="s">
        <v>8</v>
      </c>
      <c r="B30" s="12" t="s">
        <v>31</v>
      </c>
      <c r="C30" s="33" t="s">
        <v>709</v>
      </c>
      <c r="D30" s="19" t="s">
        <v>403</v>
      </c>
      <c r="E30" s="35" t="s">
        <v>20</v>
      </c>
      <c r="F30" s="18">
        <f t="shared" si="1"/>
        <v>1.9799999999999999E-4</v>
      </c>
      <c r="G30" s="20">
        <v>0.18</v>
      </c>
      <c r="H30" s="18">
        <f t="shared" si="2"/>
        <v>1.7999999999999998E-4</v>
      </c>
      <c r="I30" s="29">
        <f t="shared" si="0"/>
        <v>1.8000000000000004E-5</v>
      </c>
    </row>
    <row r="31" spans="1:9" ht="15.75" x14ac:dyDescent="0.25">
      <c r="A31" s="34" t="s">
        <v>8</v>
      </c>
      <c r="B31" s="12" t="s">
        <v>32</v>
      </c>
      <c r="C31" s="33" t="s">
        <v>712</v>
      </c>
      <c r="D31" s="19" t="s">
        <v>404</v>
      </c>
      <c r="E31" s="35" t="s">
        <v>20</v>
      </c>
      <c r="F31" s="18">
        <f t="shared" si="1"/>
        <v>7.7990000000000004E-4</v>
      </c>
      <c r="G31" s="20">
        <v>0.70899999999999996</v>
      </c>
      <c r="H31" s="18">
        <f t="shared" si="2"/>
        <v>7.0899999999999999E-4</v>
      </c>
      <c r="I31" s="29">
        <f t="shared" si="0"/>
        <v>7.0900000000000043E-5</v>
      </c>
    </row>
    <row r="32" spans="1:9" ht="15.75" x14ac:dyDescent="0.25">
      <c r="A32" s="34" t="s">
        <v>8</v>
      </c>
      <c r="B32" s="12" t="s">
        <v>33</v>
      </c>
      <c r="C32" s="33" t="s">
        <v>771</v>
      </c>
      <c r="D32" s="19" t="s">
        <v>473</v>
      </c>
      <c r="E32" s="35" t="s">
        <v>20</v>
      </c>
      <c r="F32" s="18">
        <f t="shared" si="1"/>
        <v>1.6720000000000003E-4</v>
      </c>
      <c r="G32" s="20">
        <v>0.152</v>
      </c>
      <c r="H32" s="18">
        <f t="shared" si="2"/>
        <v>1.5200000000000001E-4</v>
      </c>
      <c r="I32" s="29">
        <f t="shared" si="0"/>
        <v>1.5200000000000017E-5</v>
      </c>
    </row>
    <row r="33" spans="1:9" ht="25.5" x14ac:dyDescent="0.25">
      <c r="A33" s="34" t="s">
        <v>8</v>
      </c>
      <c r="B33" s="12" t="s">
        <v>34</v>
      </c>
      <c r="C33" s="33" t="s">
        <v>775</v>
      </c>
      <c r="D33" s="19" t="s">
        <v>347</v>
      </c>
      <c r="E33" s="35" t="s">
        <v>20</v>
      </c>
      <c r="F33" s="18">
        <f t="shared" si="1"/>
        <v>2.3221000000000001E-3</v>
      </c>
      <c r="G33" s="20">
        <v>2.1110000000000002</v>
      </c>
      <c r="H33" s="18">
        <f t="shared" si="2"/>
        <v>2.111E-3</v>
      </c>
      <c r="I33" s="29">
        <f t="shared" si="0"/>
        <v>2.1110000000000009E-4</v>
      </c>
    </row>
    <row r="34" spans="1:9" ht="15.75" x14ac:dyDescent="0.25">
      <c r="A34" s="34" t="s">
        <v>8</v>
      </c>
      <c r="B34" s="12" t="s">
        <v>35</v>
      </c>
      <c r="C34" s="33" t="s">
        <v>649</v>
      </c>
      <c r="D34" s="19" t="s">
        <v>392</v>
      </c>
      <c r="E34" s="35" t="s">
        <v>20</v>
      </c>
      <c r="F34" s="18">
        <f t="shared" si="1"/>
        <v>3.9050000000000001E-4</v>
      </c>
      <c r="G34" s="20">
        <v>0.35499999999999998</v>
      </c>
      <c r="H34" s="18">
        <f t="shared" si="2"/>
        <v>3.5499999999999996E-4</v>
      </c>
      <c r="I34" s="29">
        <f t="shared" si="0"/>
        <v>3.550000000000005E-5</v>
      </c>
    </row>
    <row r="35" spans="1:9" ht="15.75" x14ac:dyDescent="0.25">
      <c r="A35" s="34" t="s">
        <v>8</v>
      </c>
      <c r="B35" s="12" t="s">
        <v>36</v>
      </c>
      <c r="C35" s="33" t="s">
        <v>595</v>
      </c>
      <c r="D35" s="19" t="s">
        <v>227</v>
      </c>
      <c r="E35" s="35" t="s">
        <v>20</v>
      </c>
      <c r="F35" s="18">
        <f t="shared" si="1"/>
        <v>2.2110000000000003E-4</v>
      </c>
      <c r="G35" s="20">
        <v>0.20100000000000001</v>
      </c>
      <c r="H35" s="18">
        <f t="shared" si="2"/>
        <v>2.0100000000000001E-4</v>
      </c>
      <c r="I35" s="29">
        <f t="shared" si="0"/>
        <v>2.0100000000000028E-5</v>
      </c>
    </row>
    <row r="36" spans="1:9" ht="25.5" x14ac:dyDescent="0.25">
      <c r="A36" s="34" t="s">
        <v>8</v>
      </c>
      <c r="B36" s="12" t="s">
        <v>37</v>
      </c>
      <c r="C36" s="33" t="s">
        <v>676</v>
      </c>
      <c r="D36" s="19" t="s">
        <v>281</v>
      </c>
      <c r="E36" s="35" t="s">
        <v>20</v>
      </c>
      <c r="F36" s="18">
        <f t="shared" si="1"/>
        <v>3.0910000000000009E-4</v>
      </c>
      <c r="G36" s="20">
        <v>0.28100000000000003</v>
      </c>
      <c r="H36" s="18">
        <f t="shared" si="2"/>
        <v>2.8100000000000005E-4</v>
      </c>
      <c r="I36" s="29">
        <f t="shared" si="0"/>
        <v>2.8100000000000033E-5</v>
      </c>
    </row>
    <row r="37" spans="1:9" ht="15.75" x14ac:dyDescent="0.25">
      <c r="A37" s="34" t="s">
        <v>8</v>
      </c>
      <c r="B37" s="12" t="s">
        <v>38</v>
      </c>
      <c r="C37" s="33" t="s">
        <v>705</v>
      </c>
      <c r="D37" s="19" t="s">
        <v>456</v>
      </c>
      <c r="E37" s="35" t="s">
        <v>20</v>
      </c>
      <c r="F37" s="18">
        <f t="shared" si="1"/>
        <v>3.8390000000000001E-4</v>
      </c>
      <c r="G37" s="20">
        <v>0.34899999999999998</v>
      </c>
      <c r="H37" s="18">
        <f t="shared" si="2"/>
        <v>3.4899999999999997E-4</v>
      </c>
      <c r="I37" s="29">
        <f t="shared" si="0"/>
        <v>3.4900000000000035E-5</v>
      </c>
    </row>
    <row r="38" spans="1:9" ht="15.75" x14ac:dyDescent="0.25">
      <c r="A38" s="34" t="s">
        <v>8</v>
      </c>
      <c r="B38" s="12" t="s">
        <v>39</v>
      </c>
      <c r="C38" s="33" t="s">
        <v>732</v>
      </c>
      <c r="D38" s="19" t="s">
        <v>313</v>
      </c>
      <c r="E38" s="35" t="s">
        <v>20</v>
      </c>
      <c r="F38" s="18">
        <f t="shared" si="1"/>
        <v>1.0879000000000002E-3</v>
      </c>
      <c r="G38" s="20">
        <v>0.98899999999999999</v>
      </c>
      <c r="H38" s="18">
        <f t="shared" si="2"/>
        <v>9.8900000000000008E-4</v>
      </c>
      <c r="I38" s="29">
        <f t="shared" si="0"/>
        <v>9.8900000000000073E-5</v>
      </c>
    </row>
    <row r="39" spans="1:9" ht="15.75" x14ac:dyDescent="0.25">
      <c r="A39" s="34" t="s">
        <v>8</v>
      </c>
      <c r="B39" s="16" t="s">
        <v>40</v>
      </c>
      <c r="C39" s="33" t="s">
        <v>571</v>
      </c>
      <c r="D39" s="19" t="s">
        <v>212</v>
      </c>
      <c r="E39" s="35" t="s">
        <v>20</v>
      </c>
      <c r="F39" s="18">
        <f t="shared" si="1"/>
        <v>9.7020000000000006E-4</v>
      </c>
      <c r="G39" s="20">
        <v>0.88200000000000001</v>
      </c>
      <c r="H39" s="18">
        <f t="shared" si="2"/>
        <v>8.8199999999999997E-4</v>
      </c>
      <c r="I39" s="29">
        <f t="shared" si="0"/>
        <v>8.8200000000000084E-5</v>
      </c>
    </row>
    <row r="40" spans="1:9" ht="25.5" x14ac:dyDescent="0.25">
      <c r="A40" s="34" t="s">
        <v>8</v>
      </c>
      <c r="B40" s="12" t="s">
        <v>41</v>
      </c>
      <c r="C40" s="33" t="s">
        <v>659</v>
      </c>
      <c r="D40" s="19" t="s">
        <v>270</v>
      </c>
      <c r="E40" s="35" t="s">
        <v>20</v>
      </c>
      <c r="F40" s="18">
        <f t="shared" si="1"/>
        <v>5.5440000000000003E-4</v>
      </c>
      <c r="G40" s="20">
        <v>0.504</v>
      </c>
      <c r="H40" s="18">
        <f t="shared" si="2"/>
        <v>5.04E-4</v>
      </c>
      <c r="I40" s="29">
        <f t="shared" si="0"/>
        <v>5.0400000000000032E-5</v>
      </c>
    </row>
    <row r="41" spans="1:9" ht="15.75" x14ac:dyDescent="0.25">
      <c r="A41" s="34" t="s">
        <v>8</v>
      </c>
      <c r="B41" s="12" t="s">
        <v>42</v>
      </c>
      <c r="C41" s="33" t="s">
        <v>616</v>
      </c>
      <c r="D41" s="19" t="s">
        <v>241</v>
      </c>
      <c r="E41" s="35" t="s">
        <v>24</v>
      </c>
      <c r="F41" s="18">
        <f t="shared" si="1"/>
        <v>6.4559000000000005E-3</v>
      </c>
      <c r="G41" s="20">
        <v>5.8689999999999998</v>
      </c>
      <c r="H41" s="18">
        <f t="shared" si="2"/>
        <v>5.8690000000000001E-3</v>
      </c>
      <c r="I41" s="29">
        <f t="shared" si="0"/>
        <v>5.8690000000000044E-4</v>
      </c>
    </row>
    <row r="42" spans="1:9" ht="15.75" x14ac:dyDescent="0.25">
      <c r="A42" s="34" t="s">
        <v>8</v>
      </c>
      <c r="B42" s="12" t="s">
        <v>43</v>
      </c>
      <c r="C42" s="33" t="s">
        <v>693</v>
      </c>
      <c r="D42" s="19" t="s">
        <v>399</v>
      </c>
      <c r="E42" s="35" t="s">
        <v>24</v>
      </c>
      <c r="F42" s="18">
        <f t="shared" si="1"/>
        <v>1.4058000000000002E-3</v>
      </c>
      <c r="G42" s="20">
        <v>1.278</v>
      </c>
      <c r="H42" s="18">
        <f t="shared" si="2"/>
        <v>1.2780000000000001E-3</v>
      </c>
      <c r="I42" s="29">
        <f t="shared" si="0"/>
        <v>1.2780000000000018E-4</v>
      </c>
    </row>
    <row r="43" spans="1:9" ht="25.5" x14ac:dyDescent="0.25">
      <c r="A43" s="34" t="s">
        <v>8</v>
      </c>
      <c r="B43" s="12" t="s">
        <v>44</v>
      </c>
      <c r="C43" s="33" t="s">
        <v>688</v>
      </c>
      <c r="D43" s="19" t="s">
        <v>287</v>
      </c>
      <c r="E43" s="35" t="s">
        <v>17</v>
      </c>
      <c r="F43" s="18">
        <f t="shared" si="1"/>
        <v>1.727E-4</v>
      </c>
      <c r="G43" s="20">
        <v>0.157</v>
      </c>
      <c r="H43" s="18">
        <f t="shared" si="2"/>
        <v>1.5699999999999999E-4</v>
      </c>
      <c r="I43" s="29">
        <f t="shared" si="0"/>
        <v>1.5700000000000002E-5</v>
      </c>
    </row>
    <row r="44" spans="1:9" ht="15.75" x14ac:dyDescent="0.25">
      <c r="A44" s="34" t="s">
        <v>8</v>
      </c>
      <c r="B44" s="12" t="s">
        <v>45</v>
      </c>
      <c r="C44" s="33" t="s">
        <v>769</v>
      </c>
      <c r="D44" s="19" t="s">
        <v>337</v>
      </c>
      <c r="E44" s="35" t="s">
        <v>13</v>
      </c>
      <c r="F44" s="18">
        <f t="shared" si="1"/>
        <v>9.8536899999999997E-2</v>
      </c>
      <c r="G44" s="20">
        <v>89.578999999999994</v>
      </c>
      <c r="H44" s="18">
        <f t="shared" si="2"/>
        <v>8.9578999999999992E-2</v>
      </c>
      <c r="I44" s="29">
        <f t="shared" si="0"/>
        <v>8.9579000000000047E-3</v>
      </c>
    </row>
    <row r="45" spans="1:9" ht="25.5" x14ac:dyDescent="0.25">
      <c r="A45" s="34" t="s">
        <v>8</v>
      </c>
      <c r="B45" s="12" t="s">
        <v>46</v>
      </c>
      <c r="C45" s="33" t="s">
        <v>774</v>
      </c>
      <c r="D45" s="19" t="s">
        <v>340</v>
      </c>
      <c r="E45" s="35" t="s">
        <v>13</v>
      </c>
      <c r="F45" s="18">
        <f t="shared" si="1"/>
        <v>3.4381599999999998E-2</v>
      </c>
      <c r="G45" s="20">
        <v>31.256</v>
      </c>
      <c r="H45" s="18">
        <f t="shared" si="2"/>
        <v>3.1255999999999999E-2</v>
      </c>
      <c r="I45" s="29">
        <f t="shared" si="0"/>
        <v>3.1255999999999992E-3</v>
      </c>
    </row>
    <row r="46" spans="1:9" ht="25.5" x14ac:dyDescent="0.25">
      <c r="A46" s="34" t="s">
        <v>8</v>
      </c>
      <c r="B46" s="12" t="s">
        <v>47</v>
      </c>
      <c r="C46" s="33" t="s">
        <v>562</v>
      </c>
      <c r="D46" s="19" t="s">
        <v>427</v>
      </c>
      <c r="E46" s="35" t="s">
        <v>17</v>
      </c>
      <c r="F46" s="18">
        <f t="shared" si="1"/>
        <v>1.9470000000000002E-4</v>
      </c>
      <c r="G46" s="20">
        <v>0.17699999999999999</v>
      </c>
      <c r="H46" s="18">
        <f t="shared" si="2"/>
        <v>1.7699999999999999E-4</v>
      </c>
      <c r="I46" s="29">
        <f t="shared" si="0"/>
        <v>1.7700000000000024E-5</v>
      </c>
    </row>
    <row r="47" spans="1:9" ht="15.75" x14ac:dyDescent="0.25">
      <c r="A47" s="34" t="s">
        <v>8</v>
      </c>
      <c r="B47" s="12" t="s">
        <v>48</v>
      </c>
      <c r="C47" s="33" t="s">
        <v>580</v>
      </c>
      <c r="D47" s="19" t="s">
        <v>218</v>
      </c>
      <c r="E47" s="35" t="s">
        <v>20</v>
      </c>
      <c r="F47" s="18">
        <f t="shared" si="1"/>
        <v>1.8590000000000002E-4</v>
      </c>
      <c r="G47" s="20">
        <v>0.16900000000000001</v>
      </c>
      <c r="H47" s="18">
        <f t="shared" si="2"/>
        <v>1.6900000000000002E-4</v>
      </c>
      <c r="I47" s="29">
        <f t="shared" si="0"/>
        <v>1.6900000000000004E-5</v>
      </c>
    </row>
    <row r="48" spans="1:9" ht="15.75" x14ac:dyDescent="0.25">
      <c r="A48" s="34" t="s">
        <v>8</v>
      </c>
      <c r="B48" s="12" t="s">
        <v>49</v>
      </c>
      <c r="C48" s="33" t="s">
        <v>612</v>
      </c>
      <c r="D48" s="19" t="s">
        <v>238</v>
      </c>
      <c r="E48" s="35" t="s">
        <v>17</v>
      </c>
      <c r="F48" s="18">
        <f t="shared" si="1"/>
        <v>1.2980000000000001E-4</v>
      </c>
      <c r="G48" s="20">
        <v>0.11799999999999999</v>
      </c>
      <c r="H48" s="18">
        <f t="shared" si="2"/>
        <v>1.18E-4</v>
      </c>
      <c r="I48" s="29">
        <f t="shared" si="0"/>
        <v>1.1800000000000016E-5</v>
      </c>
    </row>
    <row r="49" spans="1:9" ht="15.75" x14ac:dyDescent="0.25">
      <c r="A49" s="34" t="s">
        <v>8</v>
      </c>
      <c r="B49" s="12" t="s">
        <v>50</v>
      </c>
      <c r="C49" s="33" t="s">
        <v>661</v>
      </c>
      <c r="D49" s="19" t="s">
        <v>272</v>
      </c>
      <c r="E49" s="35" t="s">
        <v>20</v>
      </c>
      <c r="F49" s="18">
        <f t="shared" si="1"/>
        <v>1.7050000000000001E-3</v>
      </c>
      <c r="G49" s="20">
        <v>1.55</v>
      </c>
      <c r="H49" s="18">
        <f t="shared" si="2"/>
        <v>1.5499999999999999E-3</v>
      </c>
      <c r="I49" s="29">
        <f t="shared" si="0"/>
        <v>1.5500000000000019E-4</v>
      </c>
    </row>
    <row r="50" spans="1:9" ht="15.75" x14ac:dyDescent="0.25">
      <c r="A50" s="34" t="s">
        <v>8</v>
      </c>
      <c r="B50" s="12" t="s">
        <v>51</v>
      </c>
      <c r="C50" s="33" t="s">
        <v>663</v>
      </c>
      <c r="D50" s="19" t="s">
        <v>273</v>
      </c>
      <c r="E50" s="35" t="s">
        <v>17</v>
      </c>
      <c r="F50" s="18">
        <f t="shared" si="1"/>
        <v>2.2000000000000003E-5</v>
      </c>
      <c r="G50" s="20">
        <v>0.02</v>
      </c>
      <c r="H50" s="18">
        <f t="shared" si="2"/>
        <v>2.0000000000000002E-5</v>
      </c>
      <c r="I50" s="29">
        <f t="shared" si="0"/>
        <v>2.0000000000000012E-6</v>
      </c>
    </row>
    <row r="51" spans="1:9" ht="15.75" x14ac:dyDescent="0.25">
      <c r="A51" s="34" t="s">
        <v>8</v>
      </c>
      <c r="B51" s="12" t="s">
        <v>52</v>
      </c>
      <c r="C51" s="33" t="s">
        <v>662</v>
      </c>
      <c r="D51" s="19" t="s">
        <v>447</v>
      </c>
      <c r="E51" s="35" t="s">
        <v>20</v>
      </c>
      <c r="F51" s="18">
        <f t="shared" si="1"/>
        <v>1.8260000000000002E-4</v>
      </c>
      <c r="G51" s="20">
        <v>0.16600000000000001</v>
      </c>
      <c r="H51" s="18">
        <f t="shared" si="2"/>
        <v>1.66E-4</v>
      </c>
      <c r="I51" s="29">
        <f t="shared" si="0"/>
        <v>1.6600000000000024E-5</v>
      </c>
    </row>
    <row r="52" spans="1:9" ht="15.75" x14ac:dyDescent="0.25">
      <c r="A52" s="34" t="s">
        <v>8</v>
      </c>
      <c r="B52" s="12" t="s">
        <v>53</v>
      </c>
      <c r="C52" s="33" t="s">
        <v>669</v>
      </c>
      <c r="D52" s="19" t="s">
        <v>276</v>
      </c>
      <c r="E52" s="35" t="s">
        <v>17</v>
      </c>
      <c r="F52" s="18">
        <f t="shared" si="1"/>
        <v>4.5100000000000005E-5</v>
      </c>
      <c r="G52" s="20">
        <v>4.1000000000000002E-2</v>
      </c>
      <c r="H52" s="18">
        <f t="shared" si="2"/>
        <v>4.1E-5</v>
      </c>
      <c r="I52" s="29">
        <f t="shared" si="0"/>
        <v>4.1000000000000048E-6</v>
      </c>
    </row>
    <row r="53" spans="1:9" ht="25.5" x14ac:dyDescent="0.25">
      <c r="A53" s="34" t="s">
        <v>8</v>
      </c>
      <c r="B53" s="12" t="s">
        <v>54</v>
      </c>
      <c r="C53" s="33" t="s">
        <v>669</v>
      </c>
      <c r="D53" s="19" t="s">
        <v>62</v>
      </c>
      <c r="E53" s="35" t="s">
        <v>20</v>
      </c>
      <c r="F53" s="18">
        <f t="shared" si="1"/>
        <v>6.2260000000000006E-4</v>
      </c>
      <c r="G53" s="20">
        <v>0.56599999999999995</v>
      </c>
      <c r="H53" s="18">
        <f t="shared" si="2"/>
        <v>5.6599999999999999E-4</v>
      </c>
      <c r="I53" s="29">
        <f t="shared" si="0"/>
        <v>5.6600000000000075E-5</v>
      </c>
    </row>
    <row r="54" spans="1:9" ht="15.75" x14ac:dyDescent="0.25">
      <c r="A54" s="34" t="s">
        <v>8</v>
      </c>
      <c r="B54" s="12">
        <v>650148140</v>
      </c>
      <c r="C54" s="33" t="s">
        <v>694</v>
      </c>
      <c r="D54" s="19" t="s">
        <v>290</v>
      </c>
      <c r="E54" s="35" t="s">
        <v>20</v>
      </c>
      <c r="F54" s="18">
        <f t="shared" si="1"/>
        <v>4.7410000000000003E-4</v>
      </c>
      <c r="G54" s="20">
        <v>0.43099999999999999</v>
      </c>
      <c r="H54" s="18">
        <f t="shared" si="2"/>
        <v>4.3100000000000001E-4</v>
      </c>
      <c r="I54" s="29">
        <f t="shared" si="0"/>
        <v>4.3100000000000018E-5</v>
      </c>
    </row>
    <row r="55" spans="1:9" ht="15.75" x14ac:dyDescent="0.25">
      <c r="A55" s="34" t="s">
        <v>165</v>
      </c>
      <c r="B55" s="12" t="s">
        <v>55</v>
      </c>
      <c r="C55" s="33" t="s">
        <v>844</v>
      </c>
      <c r="D55" s="19" t="s">
        <v>496</v>
      </c>
      <c r="E55" s="35" t="s">
        <v>17</v>
      </c>
      <c r="F55" s="18">
        <f t="shared" si="1"/>
        <v>4.07E-5</v>
      </c>
      <c r="G55" s="20">
        <v>3.6999999999999998E-2</v>
      </c>
      <c r="H55" s="18">
        <f t="shared" si="2"/>
        <v>3.6999999999999998E-5</v>
      </c>
      <c r="I55" s="29">
        <f t="shared" si="0"/>
        <v>3.7000000000000018E-6</v>
      </c>
    </row>
    <row r="56" spans="1:9" ht="25.5" x14ac:dyDescent="0.25">
      <c r="A56" s="34" t="s">
        <v>8</v>
      </c>
      <c r="B56" s="12" t="s">
        <v>56</v>
      </c>
      <c r="C56" s="33" t="s">
        <v>584</v>
      </c>
      <c r="D56" s="19" t="s">
        <v>220</v>
      </c>
      <c r="E56" s="35" t="s">
        <v>20</v>
      </c>
      <c r="F56" s="18">
        <f t="shared" si="1"/>
        <v>3.1559000000000001E-3</v>
      </c>
      <c r="G56" s="20">
        <v>2.8690000000000002</v>
      </c>
      <c r="H56" s="18">
        <f t="shared" si="2"/>
        <v>2.869E-3</v>
      </c>
      <c r="I56" s="29">
        <f t="shared" si="0"/>
        <v>2.8690000000000009E-4</v>
      </c>
    </row>
    <row r="57" spans="1:9" ht="15.75" x14ac:dyDescent="0.25">
      <c r="A57" s="34" t="s">
        <v>8</v>
      </c>
      <c r="B57" s="12" t="s">
        <v>57</v>
      </c>
      <c r="C57" s="33" t="s">
        <v>805</v>
      </c>
      <c r="D57" s="19" t="s">
        <v>366</v>
      </c>
      <c r="E57" s="35" t="s">
        <v>20</v>
      </c>
      <c r="F57" s="18">
        <f t="shared" si="1"/>
        <v>5.038000000000001E-4</v>
      </c>
      <c r="G57" s="20">
        <v>0.45800000000000002</v>
      </c>
      <c r="H57" s="18">
        <f t="shared" si="2"/>
        <v>4.5800000000000002E-4</v>
      </c>
      <c r="I57" s="29">
        <f t="shared" si="0"/>
        <v>4.5800000000000083E-5</v>
      </c>
    </row>
    <row r="58" spans="1:9" ht="15.75" x14ac:dyDescent="0.25">
      <c r="A58" s="34" t="s">
        <v>8</v>
      </c>
      <c r="B58" s="12" t="s">
        <v>58</v>
      </c>
      <c r="C58" s="33" t="s">
        <v>798</v>
      </c>
      <c r="D58" s="19" t="s">
        <v>486</v>
      </c>
      <c r="E58" s="35" t="s">
        <v>20</v>
      </c>
      <c r="F58" s="18">
        <f t="shared" si="1"/>
        <v>6.6770000000000002E-4</v>
      </c>
      <c r="G58" s="20">
        <v>0.60699999999999998</v>
      </c>
      <c r="H58" s="18">
        <f t="shared" si="2"/>
        <v>6.0700000000000001E-4</v>
      </c>
      <c r="I58" s="29">
        <f t="shared" si="0"/>
        <v>6.0700000000000012E-5</v>
      </c>
    </row>
    <row r="59" spans="1:9" ht="25.5" x14ac:dyDescent="0.25">
      <c r="A59" s="34" t="s">
        <v>8</v>
      </c>
      <c r="B59" s="12" t="s">
        <v>59</v>
      </c>
      <c r="C59" s="33" t="s">
        <v>566</v>
      </c>
      <c r="D59" s="19" t="s">
        <v>207</v>
      </c>
      <c r="E59" s="35" t="s">
        <v>20</v>
      </c>
      <c r="F59" s="18">
        <f t="shared" si="1"/>
        <v>1.6016000000000001E-3</v>
      </c>
      <c r="G59" s="20">
        <v>1.456</v>
      </c>
      <c r="H59" s="18">
        <f t="shared" si="2"/>
        <v>1.456E-3</v>
      </c>
      <c r="I59" s="29">
        <f t="shared" si="0"/>
        <v>1.4560000000000007E-4</v>
      </c>
    </row>
    <row r="60" spans="1:9" ht="15.75" x14ac:dyDescent="0.25">
      <c r="A60" s="34" t="s">
        <v>8</v>
      </c>
      <c r="B60" s="12" t="s">
        <v>60</v>
      </c>
      <c r="C60" s="33" t="s">
        <v>566</v>
      </c>
      <c r="D60" s="19" t="s">
        <v>206</v>
      </c>
      <c r="E60" s="35" t="s">
        <v>20</v>
      </c>
      <c r="F60" s="18">
        <f t="shared" si="1"/>
        <v>1.3200000000000001E-4</v>
      </c>
      <c r="G60" s="20">
        <v>0.12</v>
      </c>
      <c r="H60" s="18">
        <f t="shared" si="2"/>
        <v>1.1999999999999999E-4</v>
      </c>
      <c r="I60" s="29">
        <f t="shared" si="0"/>
        <v>1.2000000000000021E-5</v>
      </c>
    </row>
    <row r="61" spans="1:9" ht="15.75" x14ac:dyDescent="0.25">
      <c r="A61" s="34" t="s">
        <v>8</v>
      </c>
      <c r="B61" s="12">
        <v>650148141</v>
      </c>
      <c r="C61" s="33" t="s">
        <v>599</v>
      </c>
      <c r="D61" s="19" t="s">
        <v>229</v>
      </c>
      <c r="E61" s="35" t="s">
        <v>20</v>
      </c>
      <c r="F61" s="18">
        <f t="shared" si="1"/>
        <v>1.6885000000000001E-3</v>
      </c>
      <c r="G61" s="20">
        <v>1.5349999999999999</v>
      </c>
      <c r="H61" s="18">
        <f t="shared" si="2"/>
        <v>1.5349999999999999E-3</v>
      </c>
      <c r="I61" s="29">
        <f t="shared" si="0"/>
        <v>1.5350000000000021E-4</v>
      </c>
    </row>
    <row r="62" spans="1:9" ht="15.75" x14ac:dyDescent="0.25">
      <c r="A62" s="34" t="s">
        <v>8</v>
      </c>
      <c r="B62" s="12" t="s">
        <v>61</v>
      </c>
      <c r="C62" s="33" t="s">
        <v>613</v>
      </c>
      <c r="D62" s="19" t="s">
        <v>239</v>
      </c>
      <c r="E62" s="35" t="s">
        <v>17</v>
      </c>
      <c r="F62" s="18">
        <f t="shared" si="1"/>
        <v>1.0340000000000001E-4</v>
      </c>
      <c r="G62" s="20">
        <v>9.4E-2</v>
      </c>
      <c r="H62" s="18">
        <f t="shared" si="2"/>
        <v>9.3999999999999994E-5</v>
      </c>
      <c r="I62" s="29">
        <f t="shared" si="0"/>
        <v>9.4000000000000116E-6</v>
      </c>
    </row>
    <row r="63" spans="1:9" ht="15.75" x14ac:dyDescent="0.25">
      <c r="A63" s="34" t="s">
        <v>8</v>
      </c>
      <c r="B63" s="12"/>
      <c r="C63" s="33" t="s">
        <v>811</v>
      </c>
      <c r="D63" s="19" t="s">
        <v>371</v>
      </c>
      <c r="E63" s="35" t="s">
        <v>20</v>
      </c>
      <c r="F63" s="18">
        <f t="shared" si="1"/>
        <v>1.7600000000000002E-4</v>
      </c>
      <c r="G63" s="20">
        <v>0.16</v>
      </c>
      <c r="H63" s="18">
        <f t="shared" si="2"/>
        <v>1.6000000000000001E-4</v>
      </c>
      <c r="I63" s="29">
        <f t="shared" si="0"/>
        <v>1.6000000000000009E-5</v>
      </c>
    </row>
    <row r="64" spans="1:9" ht="38.25" x14ac:dyDescent="0.25">
      <c r="A64" s="34" t="s">
        <v>8</v>
      </c>
      <c r="B64" s="12" t="s">
        <v>63</v>
      </c>
      <c r="C64" s="33" t="s">
        <v>624</v>
      </c>
      <c r="D64" s="19" t="s">
        <v>247</v>
      </c>
      <c r="E64" s="35" t="s">
        <v>20</v>
      </c>
      <c r="F64" s="18">
        <f t="shared" si="1"/>
        <v>9.8999999999999984E-6</v>
      </c>
      <c r="G64" s="20">
        <v>8.9999999999999993E-3</v>
      </c>
      <c r="H64" s="18">
        <f t="shared" si="2"/>
        <v>8.9999999999999985E-6</v>
      </c>
      <c r="I64" s="29">
        <f t="shared" si="0"/>
        <v>8.9999999999999985E-7</v>
      </c>
    </row>
    <row r="65" spans="1:9" ht="25.5" x14ac:dyDescent="0.25">
      <c r="A65" s="34" t="s">
        <v>8</v>
      </c>
      <c r="B65" s="12" t="s">
        <v>64</v>
      </c>
      <c r="C65" s="33" t="s">
        <v>754</v>
      </c>
      <c r="D65" s="19" t="s">
        <v>467</v>
      </c>
      <c r="E65" s="35" t="s">
        <v>20</v>
      </c>
      <c r="F65" s="18">
        <f t="shared" si="1"/>
        <v>5.5550000000000011E-4</v>
      </c>
      <c r="G65" s="20">
        <v>0.505</v>
      </c>
      <c r="H65" s="18">
        <f t="shared" si="2"/>
        <v>5.0500000000000002E-4</v>
      </c>
      <c r="I65" s="29">
        <f t="shared" si="0"/>
        <v>5.0500000000000089E-5</v>
      </c>
    </row>
    <row r="66" spans="1:9" ht="25.5" x14ac:dyDescent="0.25">
      <c r="A66" s="34" t="s">
        <v>8</v>
      </c>
      <c r="B66" s="12" t="s">
        <v>65</v>
      </c>
      <c r="C66" s="33" t="s">
        <v>754</v>
      </c>
      <c r="D66" s="19" t="s">
        <v>468</v>
      </c>
      <c r="E66" s="35" t="s">
        <v>20</v>
      </c>
      <c r="F66" s="18">
        <f t="shared" si="1"/>
        <v>3.4430000000000007E-4</v>
      </c>
      <c r="G66" s="20">
        <v>0.313</v>
      </c>
      <c r="H66" s="18">
        <f t="shared" si="2"/>
        <v>3.1300000000000002E-4</v>
      </c>
      <c r="I66" s="29">
        <f t="shared" si="0"/>
        <v>3.1300000000000056E-5</v>
      </c>
    </row>
    <row r="67" spans="1:9" ht="15.75" x14ac:dyDescent="0.25">
      <c r="A67" s="34" t="s">
        <v>8</v>
      </c>
      <c r="B67" s="12" t="s">
        <v>66</v>
      </c>
      <c r="C67" s="33" t="s">
        <v>656</v>
      </c>
      <c r="D67" s="19" t="s">
        <v>269</v>
      </c>
      <c r="E67" s="35" t="s">
        <v>20</v>
      </c>
      <c r="F67" s="18">
        <f t="shared" si="1"/>
        <v>1.2166000000000002E-3</v>
      </c>
      <c r="G67" s="20">
        <v>1.1060000000000001</v>
      </c>
      <c r="H67" s="18">
        <f t="shared" si="2"/>
        <v>1.106E-3</v>
      </c>
      <c r="I67" s="29">
        <f t="shared" si="0"/>
        <v>1.1060000000000019E-4</v>
      </c>
    </row>
    <row r="68" spans="1:9" ht="15.75" x14ac:dyDescent="0.25">
      <c r="A68" s="34" t="s">
        <v>8</v>
      </c>
      <c r="B68" s="12" t="s">
        <v>67</v>
      </c>
      <c r="C68" s="33" t="s">
        <v>701</v>
      </c>
      <c r="D68" s="19" t="s">
        <v>293</v>
      </c>
      <c r="E68" s="35" t="s">
        <v>20</v>
      </c>
      <c r="F68" s="18">
        <f t="shared" si="1"/>
        <v>7.425000000000001E-4</v>
      </c>
      <c r="G68" s="20">
        <v>0.67500000000000004</v>
      </c>
      <c r="H68" s="18">
        <f t="shared" si="2"/>
        <v>6.7500000000000004E-4</v>
      </c>
      <c r="I68" s="29">
        <f t="shared" si="0"/>
        <v>6.7500000000000069E-5</v>
      </c>
    </row>
    <row r="69" spans="1:9" ht="15.75" x14ac:dyDescent="0.25">
      <c r="A69" s="34" t="s">
        <v>8</v>
      </c>
      <c r="B69" s="12" t="s">
        <v>68</v>
      </c>
      <c r="C69" s="33" t="s">
        <v>809</v>
      </c>
      <c r="D69" s="19" t="s">
        <v>369</v>
      </c>
      <c r="E69" s="35" t="s">
        <v>20</v>
      </c>
      <c r="F69" s="18">
        <f t="shared" si="1"/>
        <v>2.31E-4</v>
      </c>
      <c r="G69" s="20">
        <v>0.21</v>
      </c>
      <c r="H69" s="18">
        <f t="shared" si="2"/>
        <v>2.0999999999999998E-4</v>
      </c>
      <c r="I69" s="29">
        <f t="shared" si="0"/>
        <v>2.1000000000000023E-5</v>
      </c>
    </row>
    <row r="70" spans="1:9" ht="15.75" x14ac:dyDescent="0.25">
      <c r="A70" s="34" t="s">
        <v>8</v>
      </c>
      <c r="B70" s="12" t="s">
        <v>69</v>
      </c>
      <c r="C70" s="33" t="s">
        <v>625</v>
      </c>
      <c r="D70" s="19" t="s">
        <v>437</v>
      </c>
      <c r="E70" s="35" t="s">
        <v>20</v>
      </c>
      <c r="F70" s="18">
        <f t="shared" si="1"/>
        <v>4.1580000000000008E-4</v>
      </c>
      <c r="G70" s="20">
        <v>0.378</v>
      </c>
      <c r="H70" s="18">
        <f t="shared" si="2"/>
        <v>3.7800000000000003E-4</v>
      </c>
      <c r="I70" s="29">
        <f t="shared" si="0"/>
        <v>3.7800000000000051E-5</v>
      </c>
    </row>
    <row r="71" spans="1:9" ht="15.75" x14ac:dyDescent="0.25">
      <c r="A71" s="34" t="s">
        <v>8</v>
      </c>
      <c r="B71" s="12" t="s">
        <v>70</v>
      </c>
      <c r="C71" s="33" t="s">
        <v>640</v>
      </c>
      <c r="D71" s="19" t="s">
        <v>257</v>
      </c>
      <c r="E71" s="35" t="s">
        <v>20</v>
      </c>
      <c r="F71" s="18">
        <f t="shared" si="1"/>
        <v>2.1505000000000005E-3</v>
      </c>
      <c r="G71" s="20">
        <v>1.9550000000000001</v>
      </c>
      <c r="H71" s="18">
        <f t="shared" si="2"/>
        <v>1.9550000000000001E-3</v>
      </c>
      <c r="I71" s="29">
        <f t="shared" si="0"/>
        <v>1.9550000000000036E-4</v>
      </c>
    </row>
    <row r="72" spans="1:9" ht="25.5" x14ac:dyDescent="0.25">
      <c r="A72" s="34" t="s">
        <v>8</v>
      </c>
      <c r="B72" s="12" t="s">
        <v>71</v>
      </c>
      <c r="C72" s="33" t="s">
        <v>640</v>
      </c>
      <c r="D72" s="19" t="s">
        <v>258</v>
      </c>
      <c r="E72" s="35" t="s">
        <v>20</v>
      </c>
      <c r="F72" s="18">
        <f t="shared" si="1"/>
        <v>1.9799999999999999E-4</v>
      </c>
      <c r="G72" s="20">
        <v>0.18</v>
      </c>
      <c r="H72" s="18">
        <f t="shared" si="2"/>
        <v>1.7999999999999998E-4</v>
      </c>
      <c r="I72" s="29">
        <f t="shared" si="0"/>
        <v>1.8000000000000004E-5</v>
      </c>
    </row>
    <row r="73" spans="1:9" ht="15.75" x14ac:dyDescent="0.25">
      <c r="A73" s="34" t="s">
        <v>8</v>
      </c>
      <c r="B73" s="12"/>
      <c r="C73" s="33"/>
      <c r="D73" s="19" t="s">
        <v>266</v>
      </c>
      <c r="E73" s="35" t="s">
        <v>24</v>
      </c>
      <c r="F73" s="18">
        <f t="shared" si="1"/>
        <v>3.8324000000000006E-3</v>
      </c>
      <c r="G73" s="20">
        <v>3.484</v>
      </c>
      <c r="H73" s="18">
        <f t="shared" si="2"/>
        <v>3.4840000000000001E-3</v>
      </c>
      <c r="I73" s="29">
        <f t="shared" si="0"/>
        <v>3.4840000000000045E-4</v>
      </c>
    </row>
    <row r="74" spans="1:9" ht="25.5" x14ac:dyDescent="0.25">
      <c r="A74" s="34" t="s">
        <v>8</v>
      </c>
      <c r="B74" s="12" t="s">
        <v>72</v>
      </c>
      <c r="C74" s="33" t="s">
        <v>653</v>
      </c>
      <c r="D74" s="19" t="s">
        <v>267</v>
      </c>
      <c r="E74" s="35" t="s">
        <v>24</v>
      </c>
      <c r="F74" s="18">
        <f t="shared" si="1"/>
        <v>3.3990000000000001E-3</v>
      </c>
      <c r="G74" s="20">
        <v>3.09</v>
      </c>
      <c r="H74" s="18">
        <f t="shared" si="2"/>
        <v>3.0899999999999999E-3</v>
      </c>
      <c r="I74" s="29">
        <f t="shared" si="0"/>
        <v>3.0900000000000025E-4</v>
      </c>
    </row>
    <row r="75" spans="1:9" ht="25.5" x14ac:dyDescent="0.25">
      <c r="A75" s="34" t="s">
        <v>8</v>
      </c>
      <c r="B75" s="12" t="s">
        <v>73</v>
      </c>
      <c r="C75" s="33" t="s">
        <v>653</v>
      </c>
      <c r="D75" s="19" t="s">
        <v>393</v>
      </c>
      <c r="E75" s="35" t="s">
        <v>24</v>
      </c>
      <c r="F75" s="18">
        <f t="shared" si="1"/>
        <v>4.2702E-3</v>
      </c>
      <c r="G75" s="20">
        <v>3.8820000000000001</v>
      </c>
      <c r="H75" s="18">
        <f t="shared" si="2"/>
        <v>3.882E-3</v>
      </c>
      <c r="I75" s="29">
        <f t="shared" si="0"/>
        <v>3.882E-4</v>
      </c>
    </row>
    <row r="76" spans="1:9" ht="15.75" x14ac:dyDescent="0.25">
      <c r="A76" s="34" t="s">
        <v>8</v>
      </c>
      <c r="B76" s="12" t="s">
        <v>74</v>
      </c>
      <c r="C76" s="33" t="s">
        <v>674</v>
      </c>
      <c r="D76" s="19" t="s">
        <v>279</v>
      </c>
      <c r="E76" s="35" t="s">
        <v>20</v>
      </c>
      <c r="F76" s="18">
        <f t="shared" si="1"/>
        <v>2.0900000000000004E-4</v>
      </c>
      <c r="G76" s="20">
        <v>0.19</v>
      </c>
      <c r="H76" s="18">
        <f t="shared" si="2"/>
        <v>1.9000000000000001E-4</v>
      </c>
      <c r="I76" s="29">
        <f t="shared" ref="I76:I139" si="3">F76-H76</f>
        <v>1.9000000000000028E-5</v>
      </c>
    </row>
    <row r="77" spans="1:9" ht="15.75" x14ac:dyDescent="0.25">
      <c r="A77" s="34" t="s">
        <v>8</v>
      </c>
      <c r="B77" s="12">
        <v>650148903</v>
      </c>
      <c r="C77" s="33" t="s">
        <v>672</v>
      </c>
      <c r="D77" s="19" t="s">
        <v>278</v>
      </c>
      <c r="E77" s="35" t="s">
        <v>20</v>
      </c>
      <c r="F77" s="18">
        <f t="shared" ref="F77:F140" si="4">H77*1.1</f>
        <v>8.0630000000000014E-4</v>
      </c>
      <c r="G77" s="20">
        <v>0.73299999999999998</v>
      </c>
      <c r="H77" s="18">
        <f t="shared" ref="H77:H140" si="5">G77/1000</f>
        <v>7.3300000000000004E-4</v>
      </c>
      <c r="I77" s="29">
        <f t="shared" si="3"/>
        <v>7.3300000000000101E-5</v>
      </c>
    </row>
    <row r="78" spans="1:9" ht="15.75" x14ac:dyDescent="0.25">
      <c r="A78" s="34" t="s">
        <v>8</v>
      </c>
      <c r="B78" s="12" t="s">
        <v>75</v>
      </c>
      <c r="C78" s="33" t="s">
        <v>683</v>
      </c>
      <c r="D78" s="19" t="s">
        <v>286</v>
      </c>
      <c r="E78" s="35" t="s">
        <v>20</v>
      </c>
      <c r="F78" s="18">
        <f t="shared" si="4"/>
        <v>6.688000000000001E-4</v>
      </c>
      <c r="G78" s="20">
        <v>0.60799999999999998</v>
      </c>
      <c r="H78" s="18">
        <f t="shared" si="5"/>
        <v>6.0800000000000003E-4</v>
      </c>
      <c r="I78" s="29">
        <f t="shared" si="3"/>
        <v>6.0800000000000068E-5</v>
      </c>
    </row>
    <row r="79" spans="1:9" ht="15.75" x14ac:dyDescent="0.25">
      <c r="A79" s="34" t="s">
        <v>8</v>
      </c>
      <c r="B79" s="12" t="s">
        <v>76</v>
      </c>
      <c r="C79" s="33" t="s">
        <v>763</v>
      </c>
      <c r="D79" s="19" t="s">
        <v>519</v>
      </c>
      <c r="E79" s="35" t="s">
        <v>20</v>
      </c>
      <c r="F79" s="18">
        <f t="shared" si="4"/>
        <v>3.1064E-3</v>
      </c>
      <c r="G79" s="20">
        <v>2.8239999999999998</v>
      </c>
      <c r="H79" s="18">
        <f t="shared" si="5"/>
        <v>2.8239999999999997E-3</v>
      </c>
      <c r="I79" s="29">
        <f t="shared" si="3"/>
        <v>2.8240000000000036E-4</v>
      </c>
    </row>
    <row r="80" spans="1:9" ht="15.75" x14ac:dyDescent="0.25">
      <c r="A80" s="34" t="s">
        <v>8</v>
      </c>
      <c r="B80" s="12" t="s">
        <v>77</v>
      </c>
      <c r="C80" s="33" t="s">
        <v>627</v>
      </c>
      <c r="D80" s="19" t="s">
        <v>438</v>
      </c>
      <c r="E80" s="35" t="s">
        <v>20</v>
      </c>
      <c r="F80" s="18">
        <f t="shared" si="4"/>
        <v>6.3800000000000006E-5</v>
      </c>
      <c r="G80" s="20">
        <v>5.8000000000000003E-2</v>
      </c>
      <c r="H80" s="18">
        <f t="shared" si="5"/>
        <v>5.8E-5</v>
      </c>
      <c r="I80" s="29">
        <f t="shared" si="3"/>
        <v>5.8000000000000055E-6</v>
      </c>
    </row>
    <row r="81" spans="1:9" ht="38.25" x14ac:dyDescent="0.25">
      <c r="A81" s="34" t="s">
        <v>8</v>
      </c>
      <c r="B81" s="12" t="s">
        <v>78</v>
      </c>
      <c r="C81" s="33" t="s">
        <v>627</v>
      </c>
      <c r="D81" s="19" t="s">
        <v>249</v>
      </c>
      <c r="E81" s="35" t="s">
        <v>20</v>
      </c>
      <c r="F81" s="18">
        <f t="shared" si="4"/>
        <v>8.7780000000000009E-4</v>
      </c>
      <c r="G81" s="20">
        <v>0.79800000000000004</v>
      </c>
      <c r="H81" s="18">
        <f t="shared" si="5"/>
        <v>7.9799999999999999E-4</v>
      </c>
      <c r="I81" s="29">
        <f t="shared" si="3"/>
        <v>7.9800000000000097E-5</v>
      </c>
    </row>
    <row r="82" spans="1:9" ht="15.75" x14ac:dyDescent="0.25">
      <c r="A82" s="34" t="s">
        <v>8</v>
      </c>
      <c r="B82" s="13">
        <v>650147740</v>
      </c>
      <c r="C82" s="33" t="s">
        <v>658</v>
      </c>
      <c r="D82" s="19" t="s">
        <v>394</v>
      </c>
      <c r="E82" s="35" t="s">
        <v>20</v>
      </c>
      <c r="F82" s="18">
        <f t="shared" si="4"/>
        <v>1.188E-4</v>
      </c>
      <c r="G82" s="20">
        <v>0.108</v>
      </c>
      <c r="H82" s="18">
        <f t="shared" si="5"/>
        <v>1.08E-4</v>
      </c>
      <c r="I82" s="29">
        <f t="shared" si="3"/>
        <v>1.0800000000000005E-5</v>
      </c>
    </row>
    <row r="83" spans="1:9" ht="15.75" x14ac:dyDescent="0.25">
      <c r="A83" s="34" t="s">
        <v>8</v>
      </c>
      <c r="B83" s="13">
        <v>650232618</v>
      </c>
      <c r="C83" s="33" t="s">
        <v>685</v>
      </c>
      <c r="D83" s="19" t="s">
        <v>398</v>
      </c>
      <c r="E83" s="35" t="s">
        <v>20</v>
      </c>
      <c r="F83" s="18">
        <f t="shared" si="4"/>
        <v>1.2540000000000001E-4</v>
      </c>
      <c r="G83" s="20">
        <v>0.114</v>
      </c>
      <c r="H83" s="18">
        <f t="shared" si="5"/>
        <v>1.1400000000000001E-4</v>
      </c>
      <c r="I83" s="29">
        <f t="shared" si="3"/>
        <v>1.1400000000000006E-5</v>
      </c>
    </row>
    <row r="84" spans="1:9" ht="15.75" x14ac:dyDescent="0.25">
      <c r="A84" s="34" t="s">
        <v>8</v>
      </c>
      <c r="B84" s="12" t="s">
        <v>79</v>
      </c>
      <c r="C84" s="33" t="s">
        <v>620</v>
      </c>
      <c r="D84" s="19" t="s">
        <v>244</v>
      </c>
      <c r="E84" s="35" t="s">
        <v>20</v>
      </c>
      <c r="F84" s="18">
        <f t="shared" si="4"/>
        <v>7.6560000000000007E-4</v>
      </c>
      <c r="G84" s="20">
        <v>0.69599999999999995</v>
      </c>
      <c r="H84" s="18">
        <f t="shared" si="5"/>
        <v>6.96E-4</v>
      </c>
      <c r="I84" s="29">
        <f t="shared" si="3"/>
        <v>6.9600000000000065E-5</v>
      </c>
    </row>
    <row r="85" spans="1:9" ht="25.5" x14ac:dyDescent="0.25">
      <c r="A85" s="34" t="s">
        <v>8</v>
      </c>
      <c r="B85" s="12" t="s">
        <v>80</v>
      </c>
      <c r="C85" s="33" t="s">
        <v>570</v>
      </c>
      <c r="D85" s="19" t="s">
        <v>211</v>
      </c>
      <c r="E85" s="35" t="s">
        <v>13</v>
      </c>
      <c r="F85" s="18">
        <f t="shared" si="4"/>
        <v>2.6336200000000004E-2</v>
      </c>
      <c r="G85" s="20">
        <v>23.942</v>
      </c>
      <c r="H85" s="18">
        <f t="shared" si="5"/>
        <v>2.3942000000000001E-2</v>
      </c>
      <c r="I85" s="29">
        <f t="shared" si="3"/>
        <v>2.3942000000000026E-3</v>
      </c>
    </row>
    <row r="86" spans="1:9" ht="15.75" x14ac:dyDescent="0.25">
      <c r="A86" s="34" t="s">
        <v>8</v>
      </c>
      <c r="B86" s="12">
        <v>650148142</v>
      </c>
      <c r="C86" s="33" t="s">
        <v>810</v>
      </c>
      <c r="D86" s="19" t="s">
        <v>370</v>
      </c>
      <c r="E86" s="35" t="s">
        <v>17</v>
      </c>
      <c r="F86" s="18">
        <f t="shared" si="4"/>
        <v>8.8000000000000004E-6</v>
      </c>
      <c r="G86" s="20">
        <v>8.0000000000000002E-3</v>
      </c>
      <c r="H86" s="18">
        <f t="shared" si="5"/>
        <v>7.9999999999999996E-6</v>
      </c>
      <c r="I86" s="29">
        <f t="shared" si="3"/>
        <v>8.0000000000000081E-7</v>
      </c>
    </row>
    <row r="87" spans="1:9" ht="15.75" x14ac:dyDescent="0.25">
      <c r="A87" s="34" t="s">
        <v>8</v>
      </c>
      <c r="B87" s="12" t="s">
        <v>81</v>
      </c>
      <c r="C87" s="33" t="s">
        <v>666</v>
      </c>
      <c r="D87" s="19" t="s">
        <v>275</v>
      </c>
      <c r="E87" s="35" t="s">
        <v>20</v>
      </c>
      <c r="F87" s="18">
        <f t="shared" si="4"/>
        <v>1.1990000000000002E-3</v>
      </c>
      <c r="G87" s="20">
        <v>1.0900000000000001</v>
      </c>
      <c r="H87" s="18">
        <f t="shared" si="5"/>
        <v>1.09E-3</v>
      </c>
      <c r="I87" s="29">
        <f t="shared" si="3"/>
        <v>1.0900000000000016E-4</v>
      </c>
    </row>
    <row r="88" spans="1:9" ht="15.75" x14ac:dyDescent="0.25">
      <c r="A88" s="34" t="s">
        <v>8</v>
      </c>
      <c r="B88" s="12" t="s">
        <v>82</v>
      </c>
      <c r="C88" s="33" t="s">
        <v>750</v>
      </c>
      <c r="D88" s="19" t="s">
        <v>466</v>
      </c>
      <c r="E88" s="35" t="s">
        <v>20</v>
      </c>
      <c r="F88" s="18">
        <f t="shared" si="4"/>
        <v>7.9750000000000003E-4</v>
      </c>
      <c r="G88" s="20">
        <v>0.72499999999999998</v>
      </c>
      <c r="H88" s="18">
        <f t="shared" si="5"/>
        <v>7.2499999999999995E-4</v>
      </c>
      <c r="I88" s="29">
        <f t="shared" si="3"/>
        <v>7.2500000000000082E-5</v>
      </c>
    </row>
    <row r="89" spans="1:9" ht="38.25" x14ac:dyDescent="0.25">
      <c r="A89" s="34" t="s">
        <v>8</v>
      </c>
      <c r="B89" s="12" t="s">
        <v>83</v>
      </c>
      <c r="C89" s="33" t="s">
        <v>756</v>
      </c>
      <c r="D89" s="19" t="s">
        <v>327</v>
      </c>
      <c r="E89" s="35" t="s">
        <v>20</v>
      </c>
      <c r="F89" s="18">
        <f t="shared" si="4"/>
        <v>2.1802000000000002E-3</v>
      </c>
      <c r="G89" s="20">
        <v>1.982</v>
      </c>
      <c r="H89" s="18">
        <f t="shared" si="5"/>
        <v>1.9819999999999998E-3</v>
      </c>
      <c r="I89" s="29">
        <f t="shared" si="3"/>
        <v>1.9820000000000037E-4</v>
      </c>
    </row>
    <row r="90" spans="1:9" ht="15.75" x14ac:dyDescent="0.25">
      <c r="A90" s="34" t="s">
        <v>8</v>
      </c>
      <c r="B90" s="12" t="s">
        <v>84</v>
      </c>
      <c r="C90" s="33" t="s">
        <v>767</v>
      </c>
      <c r="D90" s="19" t="s">
        <v>472</v>
      </c>
      <c r="E90" s="35" t="s">
        <v>20</v>
      </c>
      <c r="F90" s="18">
        <f t="shared" si="4"/>
        <v>4.1030000000000005E-4</v>
      </c>
      <c r="G90" s="20">
        <v>0.373</v>
      </c>
      <c r="H90" s="18">
        <f t="shared" si="5"/>
        <v>3.7300000000000001E-4</v>
      </c>
      <c r="I90" s="29">
        <f t="shared" si="3"/>
        <v>3.7300000000000039E-5</v>
      </c>
    </row>
    <row r="91" spans="1:9" ht="15.75" x14ac:dyDescent="0.25">
      <c r="A91" s="34" t="s">
        <v>8</v>
      </c>
      <c r="B91" s="12" t="s">
        <v>85</v>
      </c>
      <c r="C91" s="33" t="s">
        <v>779</v>
      </c>
      <c r="D91" s="19" t="s">
        <v>352</v>
      </c>
      <c r="E91" s="35" t="s">
        <v>24</v>
      </c>
      <c r="F91" s="18">
        <f t="shared" si="4"/>
        <v>2.4376000000000003E-3</v>
      </c>
      <c r="G91" s="20">
        <v>2.2160000000000002</v>
      </c>
      <c r="H91" s="18">
        <f t="shared" si="5"/>
        <v>2.2160000000000001E-3</v>
      </c>
      <c r="I91" s="29">
        <f t="shared" si="3"/>
        <v>2.2160000000000018E-4</v>
      </c>
    </row>
    <row r="92" spans="1:9" ht="15.75" x14ac:dyDescent="0.25">
      <c r="A92" s="34" t="s">
        <v>8</v>
      </c>
      <c r="B92" s="12" t="s">
        <v>86</v>
      </c>
      <c r="C92" s="33" t="s">
        <v>783</v>
      </c>
      <c r="D92" s="19" t="s">
        <v>355</v>
      </c>
      <c r="E92" s="35" t="s">
        <v>20</v>
      </c>
      <c r="F92" s="18">
        <f t="shared" si="4"/>
        <v>2.1263000000000002E-3</v>
      </c>
      <c r="G92" s="20">
        <v>1.9330000000000001</v>
      </c>
      <c r="H92" s="18">
        <f t="shared" si="5"/>
        <v>1.933E-3</v>
      </c>
      <c r="I92" s="29">
        <f t="shared" si="3"/>
        <v>1.933000000000002E-4</v>
      </c>
    </row>
    <row r="93" spans="1:9" ht="15.75" x14ac:dyDescent="0.25">
      <c r="A93" s="34" t="s">
        <v>8</v>
      </c>
      <c r="B93" s="12" t="s">
        <v>87</v>
      </c>
      <c r="C93" s="33" t="s">
        <v>787</v>
      </c>
      <c r="D93" s="19" t="s">
        <v>356</v>
      </c>
      <c r="E93" s="35" t="s">
        <v>20</v>
      </c>
      <c r="F93" s="18">
        <f t="shared" si="4"/>
        <v>1.0285000000000001E-3</v>
      </c>
      <c r="G93" s="20">
        <v>0.93500000000000005</v>
      </c>
      <c r="H93" s="18">
        <f t="shared" si="5"/>
        <v>9.3500000000000007E-4</v>
      </c>
      <c r="I93" s="29">
        <f t="shared" si="3"/>
        <v>9.350000000000005E-5</v>
      </c>
    </row>
    <row r="94" spans="1:9" ht="15.75" x14ac:dyDescent="0.25">
      <c r="A94" s="34" t="s">
        <v>8</v>
      </c>
      <c r="B94" s="12" t="s">
        <v>88</v>
      </c>
      <c r="C94" s="33" t="s">
        <v>801</v>
      </c>
      <c r="D94" s="19" t="s">
        <v>363</v>
      </c>
      <c r="E94" s="35" t="s">
        <v>20</v>
      </c>
      <c r="F94" s="18">
        <f t="shared" si="4"/>
        <v>1.65E-4</v>
      </c>
      <c r="G94" s="20">
        <v>0.15</v>
      </c>
      <c r="H94" s="18">
        <f t="shared" si="5"/>
        <v>1.4999999999999999E-4</v>
      </c>
      <c r="I94" s="29">
        <f t="shared" si="3"/>
        <v>1.5000000000000012E-5</v>
      </c>
    </row>
    <row r="95" spans="1:9" ht="25.5" x14ac:dyDescent="0.25">
      <c r="A95" s="34" t="s">
        <v>8</v>
      </c>
      <c r="B95" s="12" t="s">
        <v>89</v>
      </c>
      <c r="C95" s="33" t="s">
        <v>801</v>
      </c>
      <c r="D95" s="19" t="s">
        <v>532</v>
      </c>
      <c r="E95" s="35" t="s">
        <v>24</v>
      </c>
      <c r="F95" s="18">
        <f t="shared" si="4"/>
        <v>1.4663E-3</v>
      </c>
      <c r="G95" s="20">
        <v>1.333</v>
      </c>
      <c r="H95" s="18">
        <f t="shared" si="5"/>
        <v>1.333E-3</v>
      </c>
      <c r="I95" s="29">
        <f t="shared" si="3"/>
        <v>1.3330000000000004E-4</v>
      </c>
    </row>
    <row r="96" spans="1:9" ht="15.75" x14ac:dyDescent="0.25">
      <c r="A96" s="34" t="s">
        <v>8</v>
      </c>
      <c r="B96" s="12" t="s">
        <v>90</v>
      </c>
      <c r="C96" s="33" t="s">
        <v>587</v>
      </c>
      <c r="D96" s="19" t="s">
        <v>223</v>
      </c>
      <c r="E96" s="35" t="s">
        <v>20</v>
      </c>
      <c r="F96" s="18">
        <f t="shared" si="4"/>
        <v>4.8840000000000005E-4</v>
      </c>
      <c r="G96" s="20">
        <v>0.44400000000000001</v>
      </c>
      <c r="H96" s="18">
        <f t="shared" si="5"/>
        <v>4.44E-4</v>
      </c>
      <c r="I96" s="29">
        <f t="shared" si="3"/>
        <v>4.4400000000000049E-5</v>
      </c>
    </row>
    <row r="97" spans="1:9" ht="25.5" x14ac:dyDescent="0.25">
      <c r="A97" s="34" t="s">
        <v>8</v>
      </c>
      <c r="B97" s="12" t="s">
        <v>91</v>
      </c>
      <c r="C97" s="33" t="s">
        <v>778</v>
      </c>
      <c r="D97" s="19" t="s">
        <v>478</v>
      </c>
      <c r="E97" s="35" t="s">
        <v>24</v>
      </c>
      <c r="F97" s="18">
        <f t="shared" si="4"/>
        <v>2.0306E-3</v>
      </c>
      <c r="G97" s="20">
        <v>1.8460000000000001</v>
      </c>
      <c r="H97" s="18">
        <f t="shared" si="5"/>
        <v>1.846E-3</v>
      </c>
      <c r="I97" s="29">
        <f t="shared" si="3"/>
        <v>1.8460000000000004E-4</v>
      </c>
    </row>
    <row r="98" spans="1:9" ht="25.5" x14ac:dyDescent="0.25">
      <c r="A98" s="34" t="s">
        <v>8</v>
      </c>
      <c r="B98" s="12" t="s">
        <v>92</v>
      </c>
      <c r="C98" s="33" t="s">
        <v>778</v>
      </c>
      <c r="D98" s="19" t="s">
        <v>351</v>
      </c>
      <c r="E98" s="35" t="s">
        <v>20</v>
      </c>
      <c r="F98" s="18">
        <f t="shared" si="4"/>
        <v>1.0526999999999999E-3</v>
      </c>
      <c r="G98" s="20">
        <v>0.95699999999999996</v>
      </c>
      <c r="H98" s="18">
        <f t="shared" si="5"/>
        <v>9.5699999999999995E-4</v>
      </c>
      <c r="I98" s="29">
        <f t="shared" si="3"/>
        <v>9.5699999999999995E-5</v>
      </c>
    </row>
    <row r="99" spans="1:9" ht="25.5" x14ac:dyDescent="0.25">
      <c r="A99" s="34" t="s">
        <v>8</v>
      </c>
      <c r="B99" s="12" t="s">
        <v>93</v>
      </c>
      <c r="C99" s="33" t="s">
        <v>713</v>
      </c>
      <c r="D99" s="19" t="s">
        <v>458</v>
      </c>
      <c r="E99" s="35" t="s">
        <v>24</v>
      </c>
      <c r="F99" s="18">
        <f t="shared" si="4"/>
        <v>9.6569000000000012E-3</v>
      </c>
      <c r="G99" s="20">
        <v>8.7789999999999999</v>
      </c>
      <c r="H99" s="18">
        <f t="shared" si="5"/>
        <v>8.7790000000000003E-3</v>
      </c>
      <c r="I99" s="29">
        <f t="shared" si="3"/>
        <v>8.779000000000009E-4</v>
      </c>
    </row>
    <row r="100" spans="1:9" ht="15.75" x14ac:dyDescent="0.25">
      <c r="A100" s="34" t="s">
        <v>8</v>
      </c>
      <c r="B100" s="12" t="s">
        <v>94</v>
      </c>
      <c r="C100" s="33" t="s">
        <v>558</v>
      </c>
      <c r="D100" s="19" t="s">
        <v>202</v>
      </c>
      <c r="E100" s="35" t="s">
        <v>24</v>
      </c>
      <c r="F100" s="18">
        <f t="shared" si="4"/>
        <v>3.7947800000000004E-2</v>
      </c>
      <c r="G100" s="20">
        <v>34.497999999999998</v>
      </c>
      <c r="H100" s="18">
        <f t="shared" si="5"/>
        <v>3.4498000000000001E-2</v>
      </c>
      <c r="I100" s="29">
        <f t="shared" si="3"/>
        <v>3.4498000000000029E-3</v>
      </c>
    </row>
    <row r="101" spans="1:9" ht="15.75" x14ac:dyDescent="0.25">
      <c r="A101" s="34" t="s">
        <v>8</v>
      </c>
      <c r="B101" s="12" t="s">
        <v>95</v>
      </c>
      <c r="C101" s="33" t="s">
        <v>563</v>
      </c>
      <c r="D101" s="19" t="s">
        <v>205</v>
      </c>
      <c r="E101" s="35" t="s">
        <v>20</v>
      </c>
      <c r="F101" s="18">
        <f t="shared" si="4"/>
        <v>4.6200000000000001E-4</v>
      </c>
      <c r="G101" s="20">
        <v>0.42</v>
      </c>
      <c r="H101" s="18">
        <f t="shared" si="5"/>
        <v>4.1999999999999996E-4</v>
      </c>
      <c r="I101" s="29">
        <f t="shared" si="3"/>
        <v>4.2000000000000045E-5</v>
      </c>
    </row>
    <row r="102" spans="1:9" ht="15.75" x14ac:dyDescent="0.25">
      <c r="A102" s="34" t="s">
        <v>8</v>
      </c>
      <c r="B102" s="12" t="s">
        <v>96</v>
      </c>
      <c r="C102" s="33" t="s">
        <v>660</v>
      </c>
      <c r="D102" s="19" t="s">
        <v>271</v>
      </c>
      <c r="E102" s="35" t="s">
        <v>20</v>
      </c>
      <c r="F102" s="18">
        <f t="shared" si="4"/>
        <v>3.4980000000000005E-4</v>
      </c>
      <c r="G102" s="20">
        <v>0.318</v>
      </c>
      <c r="H102" s="18">
        <f t="shared" si="5"/>
        <v>3.1800000000000003E-4</v>
      </c>
      <c r="I102" s="29">
        <f t="shared" si="3"/>
        <v>3.1800000000000014E-5</v>
      </c>
    </row>
    <row r="103" spans="1:9" ht="15.75" x14ac:dyDescent="0.25">
      <c r="A103" s="34" t="s">
        <v>8</v>
      </c>
      <c r="B103" s="12" t="s">
        <v>97</v>
      </c>
      <c r="C103" s="33" t="s">
        <v>618</v>
      </c>
      <c r="D103" s="19" t="s">
        <v>243</v>
      </c>
      <c r="E103" s="35" t="s">
        <v>24</v>
      </c>
      <c r="F103" s="18">
        <f t="shared" si="4"/>
        <v>5.8960000000000002E-4</v>
      </c>
      <c r="G103" s="20">
        <v>0.53600000000000003</v>
      </c>
      <c r="H103" s="18">
        <f t="shared" si="5"/>
        <v>5.3600000000000002E-4</v>
      </c>
      <c r="I103" s="29">
        <f t="shared" si="3"/>
        <v>5.3600000000000002E-5</v>
      </c>
    </row>
    <row r="104" spans="1:9" ht="15.75" x14ac:dyDescent="0.25">
      <c r="A104" s="34" t="s">
        <v>8</v>
      </c>
      <c r="B104" s="12" t="s">
        <v>98</v>
      </c>
      <c r="C104" s="33" t="s">
        <v>689</v>
      </c>
      <c r="D104" s="19" t="s">
        <v>288</v>
      </c>
      <c r="E104" s="35" t="s">
        <v>24</v>
      </c>
      <c r="F104" s="18">
        <f t="shared" si="4"/>
        <v>2.8816700000000001E-2</v>
      </c>
      <c r="G104" s="20">
        <v>26.196999999999999</v>
      </c>
      <c r="H104" s="18">
        <f t="shared" si="5"/>
        <v>2.6196999999999998E-2</v>
      </c>
      <c r="I104" s="29">
        <f t="shared" si="3"/>
        <v>2.6197000000000026E-3</v>
      </c>
    </row>
    <row r="105" spans="1:9" ht="25.5" x14ac:dyDescent="0.25">
      <c r="A105" s="34" t="s">
        <v>8</v>
      </c>
      <c r="B105" s="12" t="s">
        <v>99</v>
      </c>
      <c r="C105" s="33" t="s">
        <v>689</v>
      </c>
      <c r="D105" s="19" t="s">
        <v>289</v>
      </c>
      <c r="E105" s="35" t="s">
        <v>24</v>
      </c>
      <c r="F105" s="18">
        <f t="shared" si="4"/>
        <v>1.1610500000000001E-2</v>
      </c>
      <c r="G105" s="20">
        <v>10.555</v>
      </c>
      <c r="H105" s="18">
        <f t="shared" si="5"/>
        <v>1.0555E-2</v>
      </c>
      <c r="I105" s="29">
        <f t="shared" si="3"/>
        <v>1.0555000000000009E-3</v>
      </c>
    </row>
    <row r="106" spans="1:9" ht="15.75" x14ac:dyDescent="0.25">
      <c r="A106" s="34" t="s">
        <v>8</v>
      </c>
      <c r="B106" s="12" t="s">
        <v>100</v>
      </c>
      <c r="C106" s="33" t="s">
        <v>557</v>
      </c>
      <c r="D106" s="19" t="s">
        <v>201</v>
      </c>
      <c r="E106" s="35" t="s">
        <v>20</v>
      </c>
      <c r="F106" s="18">
        <f t="shared" si="4"/>
        <v>1.3145000000000001E-3</v>
      </c>
      <c r="G106" s="20">
        <v>1.1950000000000001</v>
      </c>
      <c r="H106" s="18">
        <f t="shared" si="5"/>
        <v>1.1950000000000001E-3</v>
      </c>
      <c r="I106" s="29">
        <f t="shared" si="3"/>
        <v>1.1950000000000003E-4</v>
      </c>
    </row>
    <row r="107" spans="1:9" ht="25.5" x14ac:dyDescent="0.25">
      <c r="A107" s="34" t="s">
        <v>8</v>
      </c>
      <c r="B107" s="12" t="s">
        <v>101</v>
      </c>
      <c r="C107" s="33" t="s">
        <v>697</v>
      </c>
      <c r="D107" s="19" t="s">
        <v>341</v>
      </c>
      <c r="E107" s="35" t="s">
        <v>20</v>
      </c>
      <c r="F107" s="18">
        <f t="shared" si="4"/>
        <v>2.1923000000000003E-3</v>
      </c>
      <c r="G107" s="20">
        <v>1.9930000000000001</v>
      </c>
      <c r="H107" s="18">
        <f t="shared" si="5"/>
        <v>1.993E-3</v>
      </c>
      <c r="I107" s="29">
        <f t="shared" si="3"/>
        <v>1.9930000000000034E-4</v>
      </c>
    </row>
    <row r="108" spans="1:9" ht="25.5" x14ac:dyDescent="0.25">
      <c r="A108" s="34" t="s">
        <v>8</v>
      </c>
      <c r="B108" s="12" t="s">
        <v>102</v>
      </c>
      <c r="C108" s="33" t="s">
        <v>697</v>
      </c>
      <c r="D108" s="19" t="s">
        <v>342</v>
      </c>
      <c r="E108" s="35" t="s">
        <v>20</v>
      </c>
      <c r="F108" s="18">
        <f t="shared" si="4"/>
        <v>1.2837000000000002E-3</v>
      </c>
      <c r="G108" s="20">
        <v>1.167</v>
      </c>
      <c r="H108" s="18">
        <f t="shared" si="5"/>
        <v>1.1670000000000001E-3</v>
      </c>
      <c r="I108" s="29">
        <f t="shared" si="3"/>
        <v>1.1670000000000018E-4</v>
      </c>
    </row>
    <row r="109" spans="1:9" ht="38.25" x14ac:dyDescent="0.25">
      <c r="A109" s="34" t="s">
        <v>8</v>
      </c>
      <c r="B109" s="12" t="s">
        <v>103</v>
      </c>
      <c r="C109" s="33" t="s">
        <v>697</v>
      </c>
      <c r="D109" s="19" t="s">
        <v>343</v>
      </c>
      <c r="E109" s="35" t="s">
        <v>13</v>
      </c>
      <c r="F109" s="18">
        <f t="shared" si="4"/>
        <v>3.8735399999999996E-2</v>
      </c>
      <c r="G109" s="20">
        <v>35.213999999999999</v>
      </c>
      <c r="H109" s="18">
        <f t="shared" si="5"/>
        <v>3.5213999999999995E-2</v>
      </c>
      <c r="I109" s="29">
        <f t="shared" si="3"/>
        <v>3.5214000000000009E-3</v>
      </c>
    </row>
    <row r="110" spans="1:9" ht="25.5" x14ac:dyDescent="0.25">
      <c r="A110" s="34" t="s">
        <v>8</v>
      </c>
      <c r="B110" s="12" t="s">
        <v>104</v>
      </c>
      <c r="C110" s="33" t="s">
        <v>697</v>
      </c>
      <c r="D110" s="19" t="s">
        <v>863</v>
      </c>
      <c r="E110" s="35" t="s">
        <v>13</v>
      </c>
      <c r="F110" s="18">
        <f t="shared" si="4"/>
        <v>1.7891500000000005E-2</v>
      </c>
      <c r="G110" s="20">
        <v>16.265000000000001</v>
      </c>
      <c r="H110" s="18">
        <f t="shared" si="5"/>
        <v>1.6265000000000002E-2</v>
      </c>
      <c r="I110" s="29">
        <f t="shared" si="3"/>
        <v>1.6265000000000029E-3</v>
      </c>
    </row>
    <row r="111" spans="1:9" ht="25.5" x14ac:dyDescent="0.25">
      <c r="A111" s="34" t="s">
        <v>8</v>
      </c>
      <c r="B111" s="12" t="s">
        <v>105</v>
      </c>
      <c r="C111" s="33" t="s">
        <v>697</v>
      </c>
      <c r="D111" s="19" t="s">
        <v>530</v>
      </c>
      <c r="E111" s="35" t="s">
        <v>20</v>
      </c>
      <c r="F111" s="18">
        <f t="shared" si="4"/>
        <v>5.8410000000000005E-4</v>
      </c>
      <c r="G111" s="20">
        <v>0.53100000000000003</v>
      </c>
      <c r="H111" s="18">
        <f t="shared" si="5"/>
        <v>5.31E-4</v>
      </c>
      <c r="I111" s="29">
        <f t="shared" si="3"/>
        <v>5.3100000000000044E-5</v>
      </c>
    </row>
    <row r="112" spans="1:9" ht="25.5" x14ac:dyDescent="0.25">
      <c r="A112" s="34" t="s">
        <v>8</v>
      </c>
      <c r="B112" s="12" t="s">
        <v>106</v>
      </c>
      <c r="C112" s="33" t="s">
        <v>697</v>
      </c>
      <c r="D112" s="19" t="s">
        <v>475</v>
      </c>
      <c r="E112" s="35" t="s">
        <v>24</v>
      </c>
      <c r="F112" s="18">
        <f t="shared" si="4"/>
        <v>7.3040000000000006E-3</v>
      </c>
      <c r="G112" s="20">
        <v>6.64</v>
      </c>
      <c r="H112" s="18">
        <f t="shared" si="5"/>
        <v>6.6400000000000001E-3</v>
      </c>
      <c r="I112" s="29">
        <f t="shared" si="3"/>
        <v>6.6400000000000053E-4</v>
      </c>
    </row>
    <row r="113" spans="1:9" ht="25.5" x14ac:dyDescent="0.25">
      <c r="A113" s="34" t="s">
        <v>8</v>
      </c>
      <c r="B113" s="12" t="s">
        <v>107</v>
      </c>
      <c r="C113" s="33" t="s">
        <v>697</v>
      </c>
      <c r="D113" s="19" t="s">
        <v>344</v>
      </c>
      <c r="E113" s="35" t="s">
        <v>12</v>
      </c>
      <c r="F113" s="18">
        <f t="shared" si="4"/>
        <v>0.26664550000000004</v>
      </c>
      <c r="G113" s="20">
        <v>242.405</v>
      </c>
      <c r="H113" s="18">
        <f t="shared" si="5"/>
        <v>0.24240500000000001</v>
      </c>
      <c r="I113" s="29">
        <f t="shared" si="3"/>
        <v>2.4240500000000026E-2</v>
      </c>
    </row>
    <row r="114" spans="1:9" ht="25.5" x14ac:dyDescent="0.25">
      <c r="A114" s="34" t="s">
        <v>8</v>
      </c>
      <c r="B114" s="12" t="s">
        <v>108</v>
      </c>
      <c r="C114" s="33" t="s">
        <v>697</v>
      </c>
      <c r="D114" s="19" t="s">
        <v>476</v>
      </c>
      <c r="E114" s="35" t="s">
        <v>13</v>
      </c>
      <c r="F114" s="18">
        <f t="shared" si="4"/>
        <v>9.3262400000000023E-2</v>
      </c>
      <c r="G114" s="20">
        <v>84.784000000000006</v>
      </c>
      <c r="H114" s="18">
        <f t="shared" si="5"/>
        <v>8.4784000000000012E-2</v>
      </c>
      <c r="I114" s="29">
        <f t="shared" si="3"/>
        <v>8.4784000000000109E-3</v>
      </c>
    </row>
    <row r="115" spans="1:9" ht="25.5" x14ac:dyDescent="0.25">
      <c r="A115" s="34" t="s">
        <v>8</v>
      </c>
      <c r="B115" s="12" t="s">
        <v>109</v>
      </c>
      <c r="C115" s="33" t="s">
        <v>697</v>
      </c>
      <c r="D115" s="19" t="s">
        <v>345</v>
      </c>
      <c r="E115" s="35" t="s">
        <v>13</v>
      </c>
      <c r="F115" s="18">
        <f t="shared" si="4"/>
        <v>7.5986899999999996E-2</v>
      </c>
      <c r="G115" s="20">
        <v>69.078999999999994</v>
      </c>
      <c r="H115" s="18">
        <f t="shared" si="5"/>
        <v>6.9078999999999988E-2</v>
      </c>
      <c r="I115" s="29">
        <f t="shared" si="3"/>
        <v>6.9079000000000085E-3</v>
      </c>
    </row>
    <row r="116" spans="1:9" ht="25.5" x14ac:dyDescent="0.25">
      <c r="A116" s="34" t="s">
        <v>8</v>
      </c>
      <c r="B116" s="12" t="s">
        <v>110</v>
      </c>
      <c r="C116" s="33" t="s">
        <v>697</v>
      </c>
      <c r="D116" s="19" t="s">
        <v>346</v>
      </c>
      <c r="E116" s="35" t="s">
        <v>24</v>
      </c>
      <c r="F116" s="18">
        <f t="shared" si="4"/>
        <v>8.0212000000000009E-3</v>
      </c>
      <c r="G116" s="20">
        <v>7.2919999999999998</v>
      </c>
      <c r="H116" s="18">
        <f t="shared" si="5"/>
        <v>7.2919999999999999E-3</v>
      </c>
      <c r="I116" s="29">
        <f t="shared" si="3"/>
        <v>7.2920000000000103E-4</v>
      </c>
    </row>
    <row r="117" spans="1:9" ht="15.75" x14ac:dyDescent="0.25">
      <c r="A117" s="34" t="s">
        <v>8</v>
      </c>
      <c r="B117" s="12" t="s">
        <v>111</v>
      </c>
      <c r="C117" s="33" t="s">
        <v>602</v>
      </c>
      <c r="D117" s="19" t="s">
        <v>231</v>
      </c>
      <c r="E117" s="35" t="s">
        <v>20</v>
      </c>
      <c r="F117" s="18">
        <f t="shared" si="4"/>
        <v>6.0060000000000007E-4</v>
      </c>
      <c r="G117" s="20">
        <v>0.54600000000000004</v>
      </c>
      <c r="H117" s="18">
        <f t="shared" si="5"/>
        <v>5.4600000000000004E-4</v>
      </c>
      <c r="I117" s="29">
        <f t="shared" si="3"/>
        <v>5.4600000000000026E-5</v>
      </c>
    </row>
    <row r="118" spans="1:9" ht="25.5" x14ac:dyDescent="0.25">
      <c r="A118" s="34" t="s">
        <v>8</v>
      </c>
      <c r="B118" s="12" t="s">
        <v>112</v>
      </c>
      <c r="C118" s="33" t="s">
        <v>707</v>
      </c>
      <c r="D118" s="19" t="s">
        <v>295</v>
      </c>
      <c r="E118" s="35" t="s">
        <v>13</v>
      </c>
      <c r="F118" s="18">
        <f t="shared" si="4"/>
        <v>6.479660000000001E-2</v>
      </c>
      <c r="G118" s="20">
        <v>58.905999999999999</v>
      </c>
      <c r="H118" s="18">
        <f t="shared" si="5"/>
        <v>5.8906E-2</v>
      </c>
      <c r="I118" s="29">
        <f t="shared" si="3"/>
        <v>5.8906000000000097E-3</v>
      </c>
    </row>
    <row r="119" spans="1:9" ht="38.25" x14ac:dyDescent="0.25">
      <c r="A119" s="34" t="s">
        <v>8</v>
      </c>
      <c r="B119" s="12" t="s">
        <v>113</v>
      </c>
      <c r="C119" s="33" t="s">
        <v>731</v>
      </c>
      <c r="D119" s="19" t="s">
        <v>312</v>
      </c>
      <c r="E119" s="35" t="s">
        <v>13</v>
      </c>
      <c r="F119" s="18">
        <f t="shared" si="4"/>
        <v>2.6023800000000003E-2</v>
      </c>
      <c r="G119" s="20">
        <v>23.658000000000001</v>
      </c>
      <c r="H119" s="18">
        <f t="shared" si="5"/>
        <v>2.3658000000000002E-2</v>
      </c>
      <c r="I119" s="29">
        <f t="shared" si="3"/>
        <v>2.3658000000000012E-3</v>
      </c>
    </row>
    <row r="120" spans="1:9" ht="25.5" x14ac:dyDescent="0.25">
      <c r="A120" s="34" t="s">
        <v>8</v>
      </c>
      <c r="B120" s="14" t="s">
        <v>114</v>
      </c>
      <c r="C120" s="33" t="s">
        <v>731</v>
      </c>
      <c r="D120" s="19" t="s">
        <v>311</v>
      </c>
      <c r="E120" s="35" t="s">
        <v>13</v>
      </c>
      <c r="F120" s="18">
        <f t="shared" si="4"/>
        <v>3.4856800000000007E-2</v>
      </c>
      <c r="G120" s="20">
        <v>31.687999999999999</v>
      </c>
      <c r="H120" s="18">
        <f t="shared" si="5"/>
        <v>3.1688000000000001E-2</v>
      </c>
      <c r="I120" s="29">
        <f t="shared" si="3"/>
        <v>3.1688000000000063E-3</v>
      </c>
    </row>
    <row r="121" spans="1:9" ht="25.5" x14ac:dyDescent="0.25">
      <c r="A121" s="34" t="s">
        <v>8</v>
      </c>
      <c r="B121" s="12" t="s">
        <v>115</v>
      </c>
      <c r="C121" s="33" t="s">
        <v>786</v>
      </c>
      <c r="D121" s="19" t="s">
        <v>481</v>
      </c>
      <c r="E121" s="35" t="s">
        <v>13</v>
      </c>
      <c r="F121" s="18">
        <f t="shared" si="4"/>
        <v>3.7282300000000004E-2</v>
      </c>
      <c r="G121" s="20">
        <v>33.893000000000001</v>
      </c>
      <c r="H121" s="18">
        <f t="shared" si="5"/>
        <v>3.3893E-2</v>
      </c>
      <c r="I121" s="29">
        <f t="shared" si="3"/>
        <v>3.3893000000000048E-3</v>
      </c>
    </row>
    <row r="122" spans="1:9" ht="25.5" x14ac:dyDescent="0.25">
      <c r="A122" s="34" t="s">
        <v>8</v>
      </c>
      <c r="B122" s="12" t="s">
        <v>116</v>
      </c>
      <c r="C122" s="33" t="s">
        <v>786</v>
      </c>
      <c r="D122" s="19" t="s">
        <v>480</v>
      </c>
      <c r="E122" s="35" t="s">
        <v>24</v>
      </c>
      <c r="F122" s="18">
        <f t="shared" si="4"/>
        <v>1.90069E-2</v>
      </c>
      <c r="G122" s="20">
        <v>17.279</v>
      </c>
      <c r="H122" s="18">
        <f t="shared" si="5"/>
        <v>1.7278999999999999E-2</v>
      </c>
      <c r="I122" s="29">
        <f t="shared" si="3"/>
        <v>1.727900000000001E-3</v>
      </c>
    </row>
    <row r="123" spans="1:9" ht="15.75" x14ac:dyDescent="0.25">
      <c r="A123" s="34" t="s">
        <v>8</v>
      </c>
      <c r="B123" s="12" t="s">
        <v>117</v>
      </c>
      <c r="C123" s="33" t="s">
        <v>786</v>
      </c>
      <c r="D123" s="19" t="s">
        <v>482</v>
      </c>
      <c r="E123" s="35" t="s">
        <v>24</v>
      </c>
      <c r="F123" s="18">
        <f t="shared" si="4"/>
        <v>3.6343999999999999E-3</v>
      </c>
      <c r="G123" s="20">
        <v>3.3039999999999998</v>
      </c>
      <c r="H123" s="18">
        <f t="shared" si="5"/>
        <v>3.3039999999999996E-3</v>
      </c>
      <c r="I123" s="29">
        <f t="shared" si="3"/>
        <v>3.3040000000000022E-4</v>
      </c>
    </row>
    <row r="124" spans="1:9" ht="38.25" x14ac:dyDescent="0.25">
      <c r="A124" s="34" t="s">
        <v>8</v>
      </c>
      <c r="B124" s="15" t="s">
        <v>118</v>
      </c>
      <c r="C124" s="33" t="s">
        <v>819</v>
      </c>
      <c r="D124" s="19" t="s">
        <v>375</v>
      </c>
      <c r="E124" s="35" t="s">
        <v>13</v>
      </c>
      <c r="F124" s="18">
        <f t="shared" si="4"/>
        <v>5.7032800000000002E-2</v>
      </c>
      <c r="G124" s="20">
        <v>51.847999999999999</v>
      </c>
      <c r="H124" s="18">
        <f t="shared" si="5"/>
        <v>5.1847999999999998E-2</v>
      </c>
      <c r="I124" s="29">
        <f t="shared" si="3"/>
        <v>5.1848000000000033E-3</v>
      </c>
    </row>
    <row r="125" spans="1:9" ht="25.5" x14ac:dyDescent="0.25">
      <c r="A125" s="34" t="s">
        <v>8</v>
      </c>
      <c r="B125" s="15" t="s">
        <v>119</v>
      </c>
      <c r="C125" s="33" t="s">
        <v>819</v>
      </c>
      <c r="D125" s="19" t="s">
        <v>533</v>
      </c>
      <c r="E125" s="35" t="s">
        <v>24</v>
      </c>
      <c r="F125" s="18">
        <f t="shared" si="4"/>
        <v>2.1762400000000001E-2</v>
      </c>
      <c r="G125" s="20">
        <v>19.783999999999999</v>
      </c>
      <c r="H125" s="18">
        <f t="shared" si="5"/>
        <v>1.9784E-2</v>
      </c>
      <c r="I125" s="29">
        <f t="shared" si="3"/>
        <v>1.9784000000000017E-3</v>
      </c>
    </row>
    <row r="126" spans="1:9" ht="25.5" x14ac:dyDescent="0.25">
      <c r="A126" s="34" t="s">
        <v>8</v>
      </c>
      <c r="B126" s="12" t="s">
        <v>120</v>
      </c>
      <c r="C126" s="33" t="s">
        <v>762</v>
      </c>
      <c r="D126" s="19" t="s">
        <v>332</v>
      </c>
      <c r="E126" s="35" t="s">
        <v>24</v>
      </c>
      <c r="F126" s="18">
        <f t="shared" si="4"/>
        <v>1.7854100000000005E-2</v>
      </c>
      <c r="G126" s="20">
        <v>16.231000000000002</v>
      </c>
      <c r="H126" s="18">
        <f t="shared" si="5"/>
        <v>1.6231000000000002E-2</v>
      </c>
      <c r="I126" s="29">
        <f t="shared" si="3"/>
        <v>1.6231000000000023E-3</v>
      </c>
    </row>
    <row r="127" spans="1:9" ht="25.5" x14ac:dyDescent="0.25">
      <c r="A127" s="34" t="s">
        <v>8</v>
      </c>
      <c r="B127" s="12">
        <v>650170804</v>
      </c>
      <c r="C127" s="33" t="s">
        <v>762</v>
      </c>
      <c r="D127" s="19" t="s">
        <v>331</v>
      </c>
      <c r="E127" s="35" t="s">
        <v>13</v>
      </c>
      <c r="F127" s="18">
        <f t="shared" si="4"/>
        <v>0.35580710000000004</v>
      </c>
      <c r="G127" s="20">
        <v>323.46100000000001</v>
      </c>
      <c r="H127" s="18">
        <f t="shared" si="5"/>
        <v>0.323461</v>
      </c>
      <c r="I127" s="29">
        <f t="shared" si="3"/>
        <v>3.2346100000000044E-2</v>
      </c>
    </row>
    <row r="128" spans="1:9" ht="15.75" x14ac:dyDescent="0.25">
      <c r="A128" s="34" t="s">
        <v>8</v>
      </c>
      <c r="B128" s="15" t="s">
        <v>121</v>
      </c>
      <c r="C128" s="33" t="s">
        <v>623</v>
      </c>
      <c r="D128" s="19" t="s">
        <v>246</v>
      </c>
      <c r="E128" s="35" t="s">
        <v>20</v>
      </c>
      <c r="F128" s="18">
        <f t="shared" si="4"/>
        <v>6.1600000000000007E-5</v>
      </c>
      <c r="G128" s="20">
        <v>5.6000000000000001E-2</v>
      </c>
      <c r="H128" s="18">
        <f t="shared" si="5"/>
        <v>5.5999999999999999E-5</v>
      </c>
      <c r="I128" s="29">
        <f t="shared" si="3"/>
        <v>5.6000000000000074E-6</v>
      </c>
    </row>
    <row r="129" spans="1:9" ht="25.5" x14ac:dyDescent="0.25">
      <c r="A129" s="34" t="s">
        <v>8</v>
      </c>
      <c r="B129" s="12" t="s">
        <v>122</v>
      </c>
      <c r="C129" s="33" t="s">
        <v>567</v>
      </c>
      <c r="D129" s="19" t="s">
        <v>208</v>
      </c>
      <c r="E129" s="35" t="s">
        <v>24</v>
      </c>
      <c r="F129" s="18">
        <f t="shared" si="4"/>
        <v>1.6950999999999999E-3</v>
      </c>
      <c r="G129" s="20">
        <v>1.5409999999999999</v>
      </c>
      <c r="H129" s="18">
        <f t="shared" si="5"/>
        <v>1.5409999999999998E-3</v>
      </c>
      <c r="I129" s="29">
        <f t="shared" si="3"/>
        <v>1.5410000000000011E-4</v>
      </c>
    </row>
    <row r="130" spans="1:9" ht="25.5" x14ac:dyDescent="0.25">
      <c r="A130" s="34" t="s">
        <v>8</v>
      </c>
      <c r="B130" s="12" t="s">
        <v>123</v>
      </c>
      <c r="C130" s="33" t="s">
        <v>567</v>
      </c>
      <c r="D130" s="19" t="s">
        <v>522</v>
      </c>
      <c r="E130" s="35" t="s">
        <v>20</v>
      </c>
      <c r="F130" s="18">
        <f t="shared" si="4"/>
        <v>1.4014000000000001E-3</v>
      </c>
      <c r="G130" s="20">
        <v>1.274</v>
      </c>
      <c r="H130" s="18">
        <f t="shared" si="5"/>
        <v>1.274E-3</v>
      </c>
      <c r="I130" s="29">
        <f t="shared" si="3"/>
        <v>1.2740000000000017E-4</v>
      </c>
    </row>
    <row r="131" spans="1:9" ht="15.75" x14ac:dyDescent="0.25">
      <c r="A131" s="34" t="s">
        <v>8</v>
      </c>
      <c r="B131" s="12" t="s">
        <v>124</v>
      </c>
      <c r="C131" s="33" t="s">
        <v>633</v>
      </c>
      <c r="D131" s="19" t="s">
        <v>441</v>
      </c>
      <c r="E131" s="35" t="s">
        <v>20</v>
      </c>
      <c r="F131" s="18">
        <f t="shared" si="4"/>
        <v>1.5839999999999997E-4</v>
      </c>
      <c r="G131" s="20">
        <v>0.14399999999999999</v>
      </c>
      <c r="H131" s="18">
        <f t="shared" si="5"/>
        <v>1.4399999999999998E-4</v>
      </c>
      <c r="I131" s="29">
        <f t="shared" si="3"/>
        <v>1.4399999999999998E-5</v>
      </c>
    </row>
    <row r="132" spans="1:9" ht="25.5" x14ac:dyDescent="0.25">
      <c r="A132" s="34" t="s">
        <v>547</v>
      </c>
      <c r="B132" s="12" t="s">
        <v>125</v>
      </c>
      <c r="C132" s="33" t="s">
        <v>823</v>
      </c>
      <c r="D132" s="19" t="s">
        <v>542</v>
      </c>
      <c r="E132" s="35" t="s">
        <v>20</v>
      </c>
      <c r="F132" s="18">
        <f t="shared" si="4"/>
        <v>7.0950000000000017E-4</v>
      </c>
      <c r="G132" s="20">
        <v>0.64500000000000002</v>
      </c>
      <c r="H132" s="18">
        <f t="shared" si="5"/>
        <v>6.4500000000000007E-4</v>
      </c>
      <c r="I132" s="29">
        <f t="shared" si="3"/>
        <v>6.4500000000000104E-5</v>
      </c>
    </row>
    <row r="133" spans="1:9" ht="25.5" x14ac:dyDescent="0.25">
      <c r="A133" s="34" t="s">
        <v>547</v>
      </c>
      <c r="B133" s="12"/>
      <c r="C133" s="33" t="s">
        <v>823</v>
      </c>
      <c r="D133" s="19" t="s">
        <v>534</v>
      </c>
      <c r="E133" s="35" t="s">
        <v>13</v>
      </c>
      <c r="F133" s="18">
        <f t="shared" si="4"/>
        <v>3.1674500000000001E-2</v>
      </c>
      <c r="G133" s="20">
        <v>28.795000000000002</v>
      </c>
      <c r="H133" s="18">
        <f t="shared" si="5"/>
        <v>2.8795000000000001E-2</v>
      </c>
      <c r="I133" s="29">
        <f t="shared" si="3"/>
        <v>2.8795000000000001E-3</v>
      </c>
    </row>
    <row r="134" spans="1:9" ht="38.25" x14ac:dyDescent="0.25">
      <c r="A134" s="34" t="s">
        <v>547</v>
      </c>
      <c r="B134" s="12"/>
      <c r="C134" s="33" t="s">
        <v>823</v>
      </c>
      <c r="D134" s="19" t="s">
        <v>539</v>
      </c>
      <c r="E134" s="35" t="s">
        <v>13</v>
      </c>
      <c r="F134" s="18">
        <f t="shared" si="4"/>
        <v>8.6028800000000002E-2</v>
      </c>
      <c r="G134" s="20">
        <v>78.207999999999998</v>
      </c>
      <c r="H134" s="18">
        <f t="shared" si="5"/>
        <v>7.8208E-2</v>
      </c>
      <c r="I134" s="29">
        <f t="shared" si="3"/>
        <v>7.8208000000000027E-3</v>
      </c>
    </row>
    <row r="135" spans="1:9" ht="25.5" x14ac:dyDescent="0.25">
      <c r="A135" s="34" t="s">
        <v>547</v>
      </c>
      <c r="B135" s="12" t="s">
        <v>126</v>
      </c>
      <c r="C135" s="33" t="s">
        <v>823</v>
      </c>
      <c r="D135" s="19" t="s">
        <v>540</v>
      </c>
      <c r="E135" s="35" t="s">
        <v>24</v>
      </c>
      <c r="F135" s="18">
        <f t="shared" si="4"/>
        <v>2.7225000000000005E-3</v>
      </c>
      <c r="G135" s="20">
        <v>2.4750000000000001</v>
      </c>
      <c r="H135" s="18">
        <f t="shared" si="5"/>
        <v>2.4750000000000002E-3</v>
      </c>
      <c r="I135" s="29">
        <f t="shared" si="3"/>
        <v>2.4750000000000032E-4</v>
      </c>
    </row>
    <row r="136" spans="1:9" ht="25.5" x14ac:dyDescent="0.25">
      <c r="A136" s="34" t="s">
        <v>547</v>
      </c>
      <c r="B136" s="12" t="s">
        <v>127</v>
      </c>
      <c r="C136" s="33" t="s">
        <v>823</v>
      </c>
      <c r="D136" s="19" t="s">
        <v>535</v>
      </c>
      <c r="E136" s="35" t="s">
        <v>24</v>
      </c>
      <c r="F136" s="18">
        <f t="shared" si="4"/>
        <v>4.4286000000000004E-3</v>
      </c>
      <c r="G136" s="20">
        <v>4.0259999999999998</v>
      </c>
      <c r="H136" s="18">
        <f t="shared" si="5"/>
        <v>4.0260000000000001E-3</v>
      </c>
      <c r="I136" s="29">
        <f t="shared" si="3"/>
        <v>4.0260000000000035E-4</v>
      </c>
    </row>
    <row r="137" spans="1:9" ht="25.5" x14ac:dyDescent="0.25">
      <c r="A137" s="34" t="s">
        <v>547</v>
      </c>
      <c r="B137" s="12" t="s">
        <v>128</v>
      </c>
      <c r="C137" s="33" t="s">
        <v>823</v>
      </c>
      <c r="D137" s="19" t="s">
        <v>536</v>
      </c>
      <c r="E137" s="35" t="s">
        <v>24</v>
      </c>
      <c r="F137" s="18">
        <f t="shared" si="4"/>
        <v>1.2639000000000001E-3</v>
      </c>
      <c r="G137" s="20">
        <v>1.149</v>
      </c>
      <c r="H137" s="18">
        <f t="shared" si="5"/>
        <v>1.1490000000000001E-3</v>
      </c>
      <c r="I137" s="29">
        <f t="shared" si="3"/>
        <v>1.1490000000000003E-4</v>
      </c>
    </row>
    <row r="138" spans="1:9" ht="25.5" x14ac:dyDescent="0.25">
      <c r="A138" s="34" t="s">
        <v>547</v>
      </c>
      <c r="B138" s="12" t="s">
        <v>129</v>
      </c>
      <c r="C138" s="33" t="s">
        <v>823</v>
      </c>
      <c r="D138" s="19" t="s">
        <v>537</v>
      </c>
      <c r="E138" s="35" t="s">
        <v>13</v>
      </c>
      <c r="F138" s="18">
        <f t="shared" si="4"/>
        <v>1.5833400000000001E-2</v>
      </c>
      <c r="G138" s="20">
        <v>14.394</v>
      </c>
      <c r="H138" s="18">
        <f t="shared" si="5"/>
        <v>1.4394000000000001E-2</v>
      </c>
      <c r="I138" s="29">
        <f t="shared" si="3"/>
        <v>1.4394000000000004E-3</v>
      </c>
    </row>
    <row r="139" spans="1:9" ht="25.5" x14ac:dyDescent="0.25">
      <c r="A139" s="34" t="s">
        <v>547</v>
      </c>
      <c r="B139" s="12" t="s">
        <v>130</v>
      </c>
      <c r="C139" s="33" t="s">
        <v>823</v>
      </c>
      <c r="D139" s="19" t="s">
        <v>538</v>
      </c>
      <c r="E139" s="35" t="s">
        <v>13</v>
      </c>
      <c r="F139" s="18">
        <f t="shared" si="4"/>
        <v>2.1808600000000001E-2</v>
      </c>
      <c r="G139" s="20">
        <v>19.826000000000001</v>
      </c>
      <c r="H139" s="18">
        <f t="shared" si="5"/>
        <v>1.9826E-2</v>
      </c>
      <c r="I139" s="29">
        <f t="shared" si="3"/>
        <v>1.982600000000001E-3</v>
      </c>
    </row>
    <row r="140" spans="1:9" ht="38.25" x14ac:dyDescent="0.25">
      <c r="A140" s="34" t="s">
        <v>547</v>
      </c>
      <c r="B140" s="12">
        <v>650164435</v>
      </c>
      <c r="C140" s="33" t="s">
        <v>823</v>
      </c>
      <c r="D140" s="19" t="s">
        <v>541</v>
      </c>
      <c r="E140" s="35" t="s">
        <v>13</v>
      </c>
      <c r="F140" s="18">
        <f t="shared" si="4"/>
        <v>2.9306200000000001E-2</v>
      </c>
      <c r="G140" s="20">
        <v>26.641999999999999</v>
      </c>
      <c r="H140" s="18">
        <f t="shared" si="5"/>
        <v>2.6641999999999999E-2</v>
      </c>
      <c r="I140" s="29">
        <f t="shared" ref="I140:I203" si="6">F140-H140</f>
        <v>2.664200000000002E-3</v>
      </c>
    </row>
    <row r="141" spans="1:9" ht="25.5" x14ac:dyDescent="0.25">
      <c r="A141" s="34" t="s">
        <v>547</v>
      </c>
      <c r="B141" s="12" t="s">
        <v>131</v>
      </c>
      <c r="C141" s="33" t="s">
        <v>823</v>
      </c>
      <c r="D141" s="19" t="s">
        <v>543</v>
      </c>
      <c r="E141" s="35" t="s">
        <v>24</v>
      </c>
      <c r="F141" s="18">
        <f t="shared" ref="F141:F204" si="7">H141*1.1</f>
        <v>4.4173800000000006E-2</v>
      </c>
      <c r="G141" s="20">
        <v>40.158000000000001</v>
      </c>
      <c r="H141" s="18">
        <f t="shared" ref="H141:H204" si="8">G141/1000</f>
        <v>4.0157999999999999E-2</v>
      </c>
      <c r="I141" s="29">
        <f t="shared" si="6"/>
        <v>4.0158000000000069E-3</v>
      </c>
    </row>
    <row r="142" spans="1:9" ht="38.25" x14ac:dyDescent="0.25">
      <c r="A142" s="34" t="s">
        <v>8</v>
      </c>
      <c r="B142" s="12" t="s">
        <v>132</v>
      </c>
      <c r="C142" s="33" t="s">
        <v>708</v>
      </c>
      <c r="D142" s="19" t="s">
        <v>457</v>
      </c>
      <c r="E142" s="35" t="s">
        <v>20</v>
      </c>
      <c r="F142" s="18">
        <f t="shared" si="7"/>
        <v>5.5000000000000003E-4</v>
      </c>
      <c r="G142" s="20">
        <v>0.5</v>
      </c>
      <c r="H142" s="18">
        <f t="shared" si="8"/>
        <v>5.0000000000000001E-4</v>
      </c>
      <c r="I142" s="29">
        <f t="shared" si="6"/>
        <v>5.0000000000000023E-5</v>
      </c>
    </row>
    <row r="143" spans="1:9" ht="25.5" x14ac:dyDescent="0.25">
      <c r="A143" s="34" t="s">
        <v>8</v>
      </c>
      <c r="B143" s="12" t="s">
        <v>133</v>
      </c>
      <c r="C143" s="33" t="s">
        <v>799</v>
      </c>
      <c r="D143" s="19" t="s">
        <v>412</v>
      </c>
      <c r="E143" s="35" t="s">
        <v>20</v>
      </c>
      <c r="F143" s="18">
        <f t="shared" si="7"/>
        <v>1.7600000000000002E-4</v>
      </c>
      <c r="G143" s="20">
        <v>0.16</v>
      </c>
      <c r="H143" s="18">
        <f t="shared" si="8"/>
        <v>1.6000000000000001E-4</v>
      </c>
      <c r="I143" s="29">
        <f t="shared" si="6"/>
        <v>1.6000000000000009E-5</v>
      </c>
    </row>
    <row r="144" spans="1:9" ht="15.75" x14ac:dyDescent="0.25">
      <c r="A144" s="34" t="s">
        <v>8</v>
      </c>
      <c r="B144" s="12" t="s">
        <v>134</v>
      </c>
      <c r="C144" s="33" t="s">
        <v>799</v>
      </c>
      <c r="D144" s="19" t="s">
        <v>362</v>
      </c>
      <c r="E144" s="35" t="s">
        <v>17</v>
      </c>
      <c r="F144" s="18">
        <f t="shared" si="7"/>
        <v>9.8999999999999984E-6</v>
      </c>
      <c r="G144" s="20">
        <v>8.9999999999999993E-3</v>
      </c>
      <c r="H144" s="18">
        <f t="shared" si="8"/>
        <v>8.9999999999999985E-6</v>
      </c>
      <c r="I144" s="29">
        <f t="shared" si="6"/>
        <v>8.9999999999999985E-7</v>
      </c>
    </row>
    <row r="145" spans="1:9" ht="25.5" x14ac:dyDescent="0.25">
      <c r="A145" s="34" t="s">
        <v>8</v>
      </c>
      <c r="B145" s="12"/>
      <c r="C145" s="33" t="s">
        <v>724</v>
      </c>
      <c r="D145" s="19" t="s">
        <v>302</v>
      </c>
      <c r="E145" s="35" t="s">
        <v>24</v>
      </c>
      <c r="F145" s="18">
        <f t="shared" si="7"/>
        <v>4.3934000000000004E-3</v>
      </c>
      <c r="G145" s="20">
        <v>3.9940000000000002</v>
      </c>
      <c r="H145" s="18">
        <f t="shared" si="8"/>
        <v>3.9940000000000002E-3</v>
      </c>
      <c r="I145" s="29">
        <f t="shared" si="6"/>
        <v>3.9940000000000028E-4</v>
      </c>
    </row>
    <row r="146" spans="1:9" ht="25.5" x14ac:dyDescent="0.25">
      <c r="A146" s="34" t="s">
        <v>8</v>
      </c>
      <c r="B146" s="12" t="s">
        <v>135</v>
      </c>
      <c r="C146" s="33" t="s">
        <v>724</v>
      </c>
      <c r="D146" s="19" t="s">
        <v>303</v>
      </c>
      <c r="E146" s="35" t="s">
        <v>24</v>
      </c>
      <c r="F146" s="18">
        <f t="shared" si="7"/>
        <v>8.6460000000000009E-3</v>
      </c>
      <c r="G146" s="20">
        <v>7.86</v>
      </c>
      <c r="H146" s="18">
        <f t="shared" si="8"/>
        <v>7.8600000000000007E-3</v>
      </c>
      <c r="I146" s="29">
        <f t="shared" si="6"/>
        <v>7.8600000000000024E-4</v>
      </c>
    </row>
    <row r="147" spans="1:9" ht="15.75" x14ac:dyDescent="0.25">
      <c r="A147" s="34" t="s">
        <v>8</v>
      </c>
      <c r="B147" s="12" t="s">
        <v>136</v>
      </c>
      <c r="C147" s="33" t="s">
        <v>764</v>
      </c>
      <c r="D147" s="19" t="s">
        <v>333</v>
      </c>
      <c r="E147" s="35" t="s">
        <v>24</v>
      </c>
      <c r="F147" s="18">
        <f t="shared" si="7"/>
        <v>9.2576000000000012E-3</v>
      </c>
      <c r="G147" s="20">
        <v>8.4160000000000004</v>
      </c>
      <c r="H147" s="18">
        <f t="shared" si="8"/>
        <v>8.4159999999999999E-3</v>
      </c>
      <c r="I147" s="29">
        <f t="shared" si="6"/>
        <v>8.4160000000000137E-4</v>
      </c>
    </row>
    <row r="148" spans="1:9" ht="25.5" x14ac:dyDescent="0.25">
      <c r="A148" s="34" t="s">
        <v>8</v>
      </c>
      <c r="B148" s="12" t="s">
        <v>137</v>
      </c>
      <c r="C148" s="33" t="s">
        <v>764</v>
      </c>
      <c r="D148" s="19" t="s">
        <v>471</v>
      </c>
      <c r="E148" s="35" t="s">
        <v>20</v>
      </c>
      <c r="F148" s="18">
        <f t="shared" si="7"/>
        <v>3.3E-4</v>
      </c>
      <c r="G148" s="20">
        <v>0.3</v>
      </c>
      <c r="H148" s="18">
        <f t="shared" si="8"/>
        <v>2.9999999999999997E-4</v>
      </c>
      <c r="I148" s="29">
        <f t="shared" si="6"/>
        <v>3.0000000000000024E-5</v>
      </c>
    </row>
    <row r="149" spans="1:9" ht="25.5" x14ac:dyDescent="0.25">
      <c r="A149" s="34" t="s">
        <v>8</v>
      </c>
      <c r="B149" s="12" t="s">
        <v>138</v>
      </c>
      <c r="C149" s="33" t="s">
        <v>740</v>
      </c>
      <c r="D149" s="19" t="s">
        <v>319</v>
      </c>
      <c r="E149" s="35" t="s">
        <v>13</v>
      </c>
      <c r="F149" s="18">
        <f t="shared" si="7"/>
        <v>4.8671700000000005E-2</v>
      </c>
      <c r="G149" s="20">
        <v>44.247</v>
      </c>
      <c r="H149" s="18">
        <f t="shared" si="8"/>
        <v>4.4247000000000002E-2</v>
      </c>
      <c r="I149" s="29">
        <f t="shared" si="6"/>
        <v>4.4247000000000036E-3</v>
      </c>
    </row>
    <row r="150" spans="1:9" ht="25.5" x14ac:dyDescent="0.25">
      <c r="A150" s="34" t="s">
        <v>8</v>
      </c>
      <c r="B150" s="12" t="s">
        <v>139</v>
      </c>
      <c r="C150" s="33" t="s">
        <v>752</v>
      </c>
      <c r="D150" s="19" t="s">
        <v>326</v>
      </c>
      <c r="E150" s="35" t="s">
        <v>24</v>
      </c>
      <c r="F150" s="18">
        <f t="shared" si="7"/>
        <v>5.6456399999999997E-2</v>
      </c>
      <c r="G150" s="20">
        <v>51.323999999999998</v>
      </c>
      <c r="H150" s="18">
        <f t="shared" si="8"/>
        <v>5.1323999999999995E-2</v>
      </c>
      <c r="I150" s="29">
        <f t="shared" si="6"/>
        <v>5.1324000000000022E-3</v>
      </c>
    </row>
    <row r="151" spans="1:9" ht="15.75" x14ac:dyDescent="0.25">
      <c r="A151" s="34" t="s">
        <v>8</v>
      </c>
      <c r="B151" s="12" t="s">
        <v>140</v>
      </c>
      <c r="C151" s="33" t="s">
        <v>776</v>
      </c>
      <c r="D151" s="19" t="s">
        <v>348</v>
      </c>
      <c r="E151" s="35" t="s">
        <v>17</v>
      </c>
      <c r="F151" s="18">
        <f t="shared" si="7"/>
        <v>3.2229999999999997E-4</v>
      </c>
      <c r="G151" s="20">
        <v>0.29299999999999998</v>
      </c>
      <c r="H151" s="18">
        <f t="shared" si="8"/>
        <v>2.9299999999999997E-4</v>
      </c>
      <c r="I151" s="29">
        <f t="shared" si="6"/>
        <v>2.9300000000000007E-5</v>
      </c>
    </row>
    <row r="152" spans="1:9" ht="25.5" x14ac:dyDescent="0.25">
      <c r="A152" s="34" t="s">
        <v>8</v>
      </c>
      <c r="B152" s="12" t="s">
        <v>141</v>
      </c>
      <c r="C152" s="33" t="s">
        <v>648</v>
      </c>
      <c r="D152" s="19" t="s">
        <v>265</v>
      </c>
      <c r="E152" s="35" t="s">
        <v>20</v>
      </c>
      <c r="F152" s="18">
        <f t="shared" si="7"/>
        <v>9.4820000000000006E-4</v>
      </c>
      <c r="G152" s="20">
        <v>0.86199999999999999</v>
      </c>
      <c r="H152" s="18">
        <f t="shared" si="8"/>
        <v>8.6200000000000003E-4</v>
      </c>
      <c r="I152" s="29">
        <f t="shared" si="6"/>
        <v>8.6200000000000035E-5</v>
      </c>
    </row>
    <row r="153" spans="1:9" ht="25.5" x14ac:dyDescent="0.25">
      <c r="A153" s="34" t="s">
        <v>8</v>
      </c>
      <c r="B153" s="12" t="s">
        <v>142</v>
      </c>
      <c r="C153" s="33" t="s">
        <v>734</v>
      </c>
      <c r="D153" s="19" t="s">
        <v>462</v>
      </c>
      <c r="E153" s="35" t="s">
        <v>24</v>
      </c>
      <c r="F153" s="18">
        <f t="shared" si="7"/>
        <v>1.2264999999999999E-3</v>
      </c>
      <c r="G153" s="20">
        <v>1.115</v>
      </c>
      <c r="H153" s="18">
        <f t="shared" si="8"/>
        <v>1.1149999999999999E-3</v>
      </c>
      <c r="I153" s="29">
        <f t="shared" si="6"/>
        <v>1.1150000000000005E-4</v>
      </c>
    </row>
    <row r="154" spans="1:9" ht="15.75" x14ac:dyDescent="0.25">
      <c r="A154" s="34" t="s">
        <v>8</v>
      </c>
      <c r="B154" s="12" t="s">
        <v>143</v>
      </c>
      <c r="C154" s="33" t="s">
        <v>723</v>
      </c>
      <c r="D154" s="19" t="s">
        <v>301</v>
      </c>
      <c r="E154" s="35" t="s">
        <v>24</v>
      </c>
      <c r="F154" s="18">
        <f t="shared" si="7"/>
        <v>7.8716000000000012E-3</v>
      </c>
      <c r="G154" s="20">
        <v>7.1559999999999997</v>
      </c>
      <c r="H154" s="18">
        <f t="shared" si="8"/>
        <v>7.156E-3</v>
      </c>
      <c r="I154" s="29">
        <f t="shared" si="6"/>
        <v>7.1560000000000113E-4</v>
      </c>
    </row>
    <row r="155" spans="1:9" ht="15.75" x14ac:dyDescent="0.25">
      <c r="A155" s="34" t="s">
        <v>8</v>
      </c>
      <c r="B155" s="12" t="s">
        <v>144</v>
      </c>
      <c r="C155" s="33" t="s">
        <v>745</v>
      </c>
      <c r="D155" s="19" t="s">
        <v>465</v>
      </c>
      <c r="E155" s="35" t="s">
        <v>24</v>
      </c>
      <c r="F155" s="18">
        <f t="shared" si="7"/>
        <v>5.3766900000000006E-2</v>
      </c>
      <c r="G155" s="20">
        <v>48.878999999999998</v>
      </c>
      <c r="H155" s="18">
        <f t="shared" si="8"/>
        <v>4.8878999999999999E-2</v>
      </c>
      <c r="I155" s="29">
        <f t="shared" si="6"/>
        <v>4.8879000000000075E-3</v>
      </c>
    </row>
    <row r="156" spans="1:9" ht="15.75" x14ac:dyDescent="0.25">
      <c r="A156" s="34" t="s">
        <v>8</v>
      </c>
      <c r="B156" s="14" t="s">
        <v>145</v>
      </c>
      <c r="C156" s="33" t="s">
        <v>733</v>
      </c>
      <c r="D156" s="19" t="s">
        <v>314</v>
      </c>
      <c r="E156" s="35" t="s">
        <v>24</v>
      </c>
      <c r="F156" s="18">
        <f t="shared" si="7"/>
        <v>6.3679000000000001E-3</v>
      </c>
      <c r="G156" s="20">
        <v>5.7889999999999997</v>
      </c>
      <c r="H156" s="18">
        <f t="shared" si="8"/>
        <v>5.7889999999999999E-3</v>
      </c>
      <c r="I156" s="29">
        <f t="shared" si="6"/>
        <v>5.7890000000000025E-4</v>
      </c>
    </row>
    <row r="157" spans="1:9" ht="25.5" x14ac:dyDescent="0.25">
      <c r="A157" s="34" t="s">
        <v>8</v>
      </c>
      <c r="B157" s="12" t="s">
        <v>146</v>
      </c>
      <c r="C157" s="33" t="s">
        <v>766</v>
      </c>
      <c r="D157" s="19" t="s">
        <v>336</v>
      </c>
      <c r="E157" s="35" t="s">
        <v>24</v>
      </c>
      <c r="F157" s="18">
        <f t="shared" si="7"/>
        <v>3.0690000000000003E-4</v>
      </c>
      <c r="G157" s="20">
        <v>0.27900000000000003</v>
      </c>
      <c r="H157" s="18">
        <f t="shared" si="8"/>
        <v>2.7900000000000001E-4</v>
      </c>
      <c r="I157" s="29">
        <f t="shared" si="6"/>
        <v>2.7900000000000028E-5</v>
      </c>
    </row>
    <row r="158" spans="1:9" ht="15.75" x14ac:dyDescent="0.25">
      <c r="A158" s="34" t="s">
        <v>8</v>
      </c>
      <c r="B158" s="12"/>
      <c r="C158" s="33" t="s">
        <v>772</v>
      </c>
      <c r="D158" s="19" t="s">
        <v>339</v>
      </c>
      <c r="E158" s="35" t="s">
        <v>20</v>
      </c>
      <c r="F158" s="18">
        <f t="shared" si="7"/>
        <v>1.4542000000000001E-3</v>
      </c>
      <c r="G158" s="20">
        <v>1.3220000000000001</v>
      </c>
      <c r="H158" s="18">
        <f t="shared" si="8"/>
        <v>1.322E-3</v>
      </c>
      <c r="I158" s="29">
        <f t="shared" si="6"/>
        <v>1.3220000000000007E-4</v>
      </c>
    </row>
    <row r="159" spans="1:9" ht="15.75" x14ac:dyDescent="0.25">
      <c r="A159" s="34" t="s">
        <v>8</v>
      </c>
      <c r="B159" s="12"/>
      <c r="C159" s="33" t="s">
        <v>677</v>
      </c>
      <c r="D159" s="19" t="s">
        <v>450</v>
      </c>
      <c r="E159" s="35" t="s">
        <v>17</v>
      </c>
      <c r="F159" s="18">
        <f t="shared" si="7"/>
        <v>1.2100000000000001E-5</v>
      </c>
      <c r="G159" s="20">
        <v>1.0999999999999999E-2</v>
      </c>
      <c r="H159" s="18">
        <f t="shared" si="8"/>
        <v>1.1E-5</v>
      </c>
      <c r="I159" s="29">
        <f t="shared" si="6"/>
        <v>1.1000000000000013E-6</v>
      </c>
    </row>
    <row r="160" spans="1:9" ht="15.75" x14ac:dyDescent="0.25">
      <c r="A160" s="34" t="s">
        <v>8</v>
      </c>
      <c r="B160" s="12" t="s">
        <v>147</v>
      </c>
      <c r="C160" s="33" t="s">
        <v>682</v>
      </c>
      <c r="D160" s="19" t="s">
        <v>285</v>
      </c>
      <c r="E160" s="35" t="s">
        <v>20</v>
      </c>
      <c r="F160" s="18">
        <f t="shared" si="7"/>
        <v>5.0930000000000007E-4</v>
      </c>
      <c r="G160" s="20">
        <v>0.46300000000000002</v>
      </c>
      <c r="H160" s="18">
        <f t="shared" si="8"/>
        <v>4.6300000000000003E-4</v>
      </c>
      <c r="I160" s="29">
        <f t="shared" si="6"/>
        <v>4.6300000000000041E-5</v>
      </c>
    </row>
    <row r="161" spans="1:9" ht="25.5" x14ac:dyDescent="0.25">
      <c r="A161" s="34" t="s">
        <v>8</v>
      </c>
      <c r="B161" s="12" t="s">
        <v>148</v>
      </c>
      <c r="C161" s="33" t="s">
        <v>818</v>
      </c>
      <c r="D161" s="19" t="s">
        <v>374</v>
      </c>
      <c r="E161" s="35" t="s">
        <v>20</v>
      </c>
      <c r="F161" s="18">
        <f t="shared" si="7"/>
        <v>5.2579999999999999E-4</v>
      </c>
      <c r="G161" s="20">
        <v>0.47799999999999998</v>
      </c>
      <c r="H161" s="18">
        <f t="shared" si="8"/>
        <v>4.7799999999999996E-4</v>
      </c>
      <c r="I161" s="29">
        <f t="shared" si="6"/>
        <v>4.7800000000000023E-5</v>
      </c>
    </row>
    <row r="162" spans="1:9" ht="15.75" x14ac:dyDescent="0.25">
      <c r="A162" s="34" t="s">
        <v>8</v>
      </c>
      <c r="B162" s="12" t="s">
        <v>149</v>
      </c>
      <c r="C162" s="33" t="s">
        <v>655</v>
      </c>
      <c r="D162" s="19" t="s">
        <v>268</v>
      </c>
      <c r="E162" s="35" t="s">
        <v>20</v>
      </c>
      <c r="F162" s="18">
        <f t="shared" si="7"/>
        <v>5.3020000000000009E-4</v>
      </c>
      <c r="G162" s="20">
        <v>0.48199999999999998</v>
      </c>
      <c r="H162" s="18">
        <f t="shared" si="8"/>
        <v>4.8200000000000001E-4</v>
      </c>
      <c r="I162" s="29">
        <f t="shared" si="6"/>
        <v>4.8200000000000087E-5</v>
      </c>
    </row>
    <row r="163" spans="1:9" ht="38.25" x14ac:dyDescent="0.25">
      <c r="A163" s="34" t="s">
        <v>165</v>
      </c>
      <c r="B163" s="12" t="s">
        <v>150</v>
      </c>
      <c r="C163" s="33" t="s">
        <v>590</v>
      </c>
      <c r="D163" s="19" t="s">
        <v>166</v>
      </c>
      <c r="E163" s="35" t="s">
        <v>24</v>
      </c>
      <c r="F163" s="18">
        <f t="shared" si="7"/>
        <v>1.77859E-2</v>
      </c>
      <c r="G163" s="20">
        <v>16.169</v>
      </c>
      <c r="H163" s="18">
        <f t="shared" si="8"/>
        <v>1.6168999999999999E-2</v>
      </c>
      <c r="I163" s="29">
        <f t="shared" si="6"/>
        <v>1.616900000000001E-3</v>
      </c>
    </row>
    <row r="164" spans="1:9" ht="25.5" x14ac:dyDescent="0.25">
      <c r="A164" s="34" t="s">
        <v>8</v>
      </c>
      <c r="B164" s="12" t="s">
        <v>151</v>
      </c>
      <c r="C164" s="33" t="s">
        <v>590</v>
      </c>
      <c r="D164" s="19" t="s">
        <v>225</v>
      </c>
      <c r="E164" s="35" t="s">
        <v>13</v>
      </c>
      <c r="F164" s="18">
        <f t="shared" si="7"/>
        <v>0.4566672</v>
      </c>
      <c r="G164" s="20">
        <v>415.15199999999999</v>
      </c>
      <c r="H164" s="18">
        <f t="shared" si="8"/>
        <v>0.41515199999999997</v>
      </c>
      <c r="I164" s="29">
        <f t="shared" si="6"/>
        <v>4.151520000000003E-2</v>
      </c>
    </row>
    <row r="165" spans="1:9" ht="25.5" x14ac:dyDescent="0.25">
      <c r="A165" s="34" t="s">
        <v>8</v>
      </c>
      <c r="B165" s="12" t="s">
        <v>152</v>
      </c>
      <c r="C165" s="33" t="s">
        <v>590</v>
      </c>
      <c r="D165" s="19" t="s">
        <v>226</v>
      </c>
      <c r="E165" s="35" t="s">
        <v>12</v>
      </c>
      <c r="F165" s="18">
        <f t="shared" si="7"/>
        <v>0.84819460000000013</v>
      </c>
      <c r="G165" s="20">
        <v>771.08600000000001</v>
      </c>
      <c r="H165" s="18">
        <f t="shared" si="8"/>
        <v>0.77108600000000005</v>
      </c>
      <c r="I165" s="29">
        <f t="shared" si="6"/>
        <v>7.7108600000000083E-2</v>
      </c>
    </row>
    <row r="166" spans="1:9" ht="15.75" x14ac:dyDescent="0.25">
      <c r="A166" s="34" t="s">
        <v>8</v>
      </c>
      <c r="B166" s="12" t="s">
        <v>153</v>
      </c>
      <c r="C166" s="33" t="s">
        <v>822</v>
      </c>
      <c r="D166" s="19" t="s">
        <v>376</v>
      </c>
      <c r="E166" s="35" t="s">
        <v>24</v>
      </c>
      <c r="F166" s="18">
        <f t="shared" si="7"/>
        <v>1.6398800000000002E-2</v>
      </c>
      <c r="G166" s="20">
        <v>14.907999999999999</v>
      </c>
      <c r="H166" s="18">
        <f t="shared" si="8"/>
        <v>1.4907999999999999E-2</v>
      </c>
      <c r="I166" s="29">
        <f t="shared" si="6"/>
        <v>1.4908000000000022E-3</v>
      </c>
    </row>
    <row r="167" spans="1:9" ht="25.5" x14ac:dyDescent="0.25">
      <c r="A167" s="34" t="s">
        <v>8</v>
      </c>
      <c r="B167" s="12" t="s">
        <v>154</v>
      </c>
      <c r="C167" s="33" t="s">
        <v>591</v>
      </c>
      <c r="D167" s="19" t="s">
        <v>432</v>
      </c>
      <c r="E167" s="35" t="s">
        <v>20</v>
      </c>
      <c r="F167" s="18">
        <f t="shared" si="7"/>
        <v>1.2584E-3</v>
      </c>
      <c r="G167" s="20">
        <v>1.1439999999999999</v>
      </c>
      <c r="H167" s="18">
        <f t="shared" si="8"/>
        <v>1.1439999999999998E-3</v>
      </c>
      <c r="I167" s="29">
        <f t="shared" si="6"/>
        <v>1.1440000000000018E-4</v>
      </c>
    </row>
    <row r="168" spans="1:9" ht="25.5" x14ac:dyDescent="0.25">
      <c r="A168" s="34" t="s">
        <v>8</v>
      </c>
      <c r="B168" s="12" t="s">
        <v>155</v>
      </c>
      <c r="C168" s="33" t="s">
        <v>710</v>
      </c>
      <c r="D168" s="19" t="s">
        <v>296</v>
      </c>
      <c r="E168" s="35" t="s">
        <v>20</v>
      </c>
      <c r="F168" s="18">
        <f t="shared" si="7"/>
        <v>1.0241000000000002E-3</v>
      </c>
      <c r="G168" s="20">
        <v>0.93100000000000005</v>
      </c>
      <c r="H168" s="18">
        <f t="shared" si="8"/>
        <v>9.3100000000000008E-4</v>
      </c>
      <c r="I168" s="29">
        <f t="shared" si="6"/>
        <v>9.3100000000000149E-5</v>
      </c>
    </row>
    <row r="169" spans="1:9" ht="15.75" x14ac:dyDescent="0.25">
      <c r="A169" s="34" t="s">
        <v>8</v>
      </c>
      <c r="B169" s="12" t="s">
        <v>156</v>
      </c>
      <c r="C169" s="33" t="s">
        <v>816</v>
      </c>
      <c r="D169" s="19" t="s">
        <v>892</v>
      </c>
      <c r="E169" s="35" t="s">
        <v>20</v>
      </c>
      <c r="F169" s="18">
        <f t="shared" si="7"/>
        <v>2.365E-4</v>
      </c>
      <c r="G169" s="20">
        <v>0.215</v>
      </c>
      <c r="H169" s="18">
        <f t="shared" si="8"/>
        <v>2.1499999999999999E-4</v>
      </c>
      <c r="I169" s="29">
        <f t="shared" si="6"/>
        <v>2.1500000000000008E-5</v>
      </c>
    </row>
    <row r="170" spans="1:9" ht="15.75" x14ac:dyDescent="0.25">
      <c r="A170" s="34" t="s">
        <v>8</v>
      </c>
      <c r="B170" s="12" t="s">
        <v>157</v>
      </c>
      <c r="C170" s="33" t="s">
        <v>816</v>
      </c>
      <c r="D170" s="19" t="s">
        <v>415</v>
      </c>
      <c r="E170" s="35" t="s">
        <v>17</v>
      </c>
      <c r="F170" s="18">
        <f t="shared" si="7"/>
        <v>1.2650000000000001E-4</v>
      </c>
      <c r="G170" s="20">
        <v>0.115</v>
      </c>
      <c r="H170" s="18">
        <f t="shared" si="8"/>
        <v>1.15E-4</v>
      </c>
      <c r="I170" s="29">
        <f t="shared" si="6"/>
        <v>1.1500000000000008E-5</v>
      </c>
    </row>
    <row r="171" spans="1:9" ht="38.25" x14ac:dyDescent="0.25">
      <c r="A171" s="34" t="s">
        <v>8</v>
      </c>
      <c r="B171" s="12" t="s">
        <v>158</v>
      </c>
      <c r="C171" s="33" t="s">
        <v>730</v>
      </c>
      <c r="D171" s="19" t="s">
        <v>310</v>
      </c>
      <c r="E171" s="35" t="s">
        <v>20</v>
      </c>
      <c r="F171" s="18">
        <f t="shared" si="7"/>
        <v>3.8830000000000001E-4</v>
      </c>
      <c r="G171" s="20">
        <v>0.35299999999999998</v>
      </c>
      <c r="H171" s="18">
        <f t="shared" si="8"/>
        <v>3.5299999999999996E-4</v>
      </c>
      <c r="I171" s="29">
        <f t="shared" si="6"/>
        <v>3.5300000000000045E-5</v>
      </c>
    </row>
    <row r="172" spans="1:9" ht="15.75" x14ac:dyDescent="0.25">
      <c r="A172" s="34" t="s">
        <v>8</v>
      </c>
      <c r="B172" s="12" t="s">
        <v>159</v>
      </c>
      <c r="C172" s="33" t="s">
        <v>630</v>
      </c>
      <c r="D172" s="19" t="s">
        <v>439</v>
      </c>
      <c r="E172" s="35" t="s">
        <v>20</v>
      </c>
      <c r="F172" s="18">
        <f t="shared" si="7"/>
        <v>2.0790000000000004E-4</v>
      </c>
      <c r="G172" s="20">
        <v>0.189</v>
      </c>
      <c r="H172" s="18">
        <f t="shared" si="8"/>
        <v>1.8900000000000001E-4</v>
      </c>
      <c r="I172" s="29">
        <f t="shared" si="6"/>
        <v>1.8900000000000026E-5</v>
      </c>
    </row>
    <row r="173" spans="1:9" ht="15.75" x14ac:dyDescent="0.25">
      <c r="A173" s="34" t="s">
        <v>165</v>
      </c>
      <c r="B173" s="12">
        <v>650148139</v>
      </c>
      <c r="C173" s="33" t="s">
        <v>838</v>
      </c>
      <c r="D173" s="19" t="s">
        <v>420</v>
      </c>
      <c r="E173" s="35" t="s">
        <v>20</v>
      </c>
      <c r="F173" s="18">
        <f t="shared" si="7"/>
        <v>1.155E-4</v>
      </c>
      <c r="G173" s="20">
        <v>0.105</v>
      </c>
      <c r="H173" s="18">
        <f t="shared" si="8"/>
        <v>1.0499999999999999E-4</v>
      </c>
      <c r="I173" s="29">
        <f t="shared" si="6"/>
        <v>1.0500000000000011E-5</v>
      </c>
    </row>
    <row r="174" spans="1:9" ht="15.75" x14ac:dyDescent="0.25">
      <c r="A174" s="34" t="s">
        <v>8</v>
      </c>
      <c r="B174" s="12" t="s">
        <v>160</v>
      </c>
      <c r="C174" s="33" t="s">
        <v>609</v>
      </c>
      <c r="D174" s="19" t="s">
        <v>236</v>
      </c>
      <c r="E174" s="35" t="s">
        <v>20</v>
      </c>
      <c r="F174" s="18">
        <f t="shared" si="7"/>
        <v>1.8304E-3</v>
      </c>
      <c r="G174" s="20">
        <v>1.6639999999999999</v>
      </c>
      <c r="H174" s="18">
        <f t="shared" si="8"/>
        <v>1.6639999999999999E-3</v>
      </c>
      <c r="I174" s="29">
        <f t="shared" si="6"/>
        <v>1.6640000000000014E-4</v>
      </c>
    </row>
    <row r="175" spans="1:9" ht="25.5" x14ac:dyDescent="0.25">
      <c r="A175" s="34" t="s">
        <v>385</v>
      </c>
      <c r="B175" s="12" t="s">
        <v>161</v>
      </c>
      <c r="C175" s="33" t="s">
        <v>860</v>
      </c>
      <c r="D175" s="19" t="s">
        <v>545</v>
      </c>
      <c r="E175" s="35" t="s">
        <v>24</v>
      </c>
      <c r="F175" s="18">
        <f t="shared" si="7"/>
        <v>2.5531000000000004E-3</v>
      </c>
      <c r="G175" s="20">
        <v>2.3210000000000002</v>
      </c>
      <c r="H175" s="18">
        <f t="shared" si="8"/>
        <v>2.3210000000000001E-3</v>
      </c>
      <c r="I175" s="29">
        <f t="shared" si="6"/>
        <v>2.3210000000000027E-4</v>
      </c>
    </row>
    <row r="176" spans="1:9" ht="25.5" x14ac:dyDescent="0.25">
      <c r="A176" s="34" t="s">
        <v>385</v>
      </c>
      <c r="B176" s="12" t="s">
        <v>162</v>
      </c>
      <c r="C176" s="33" t="s">
        <v>860</v>
      </c>
      <c r="D176" s="19" t="s">
        <v>544</v>
      </c>
      <c r="E176" s="35" t="s">
        <v>13</v>
      </c>
      <c r="F176" s="18">
        <f t="shared" si="7"/>
        <v>1.3921600000000001E-2</v>
      </c>
      <c r="G176" s="20">
        <v>12.656000000000001</v>
      </c>
      <c r="H176" s="18">
        <f t="shared" si="8"/>
        <v>1.2656000000000001E-2</v>
      </c>
      <c r="I176" s="29">
        <f t="shared" si="6"/>
        <v>1.2656000000000004E-3</v>
      </c>
    </row>
    <row r="177" spans="1:9" ht="25.5" x14ac:dyDescent="0.25">
      <c r="A177" s="34" t="s">
        <v>385</v>
      </c>
      <c r="B177" s="12"/>
      <c r="C177" s="33" t="s">
        <v>860</v>
      </c>
      <c r="D177" s="19" t="s">
        <v>554</v>
      </c>
      <c r="E177" s="35" t="s">
        <v>24</v>
      </c>
      <c r="F177" s="18">
        <f t="shared" si="7"/>
        <v>1.5862000000000001E-3</v>
      </c>
      <c r="G177" s="20">
        <v>1.4419999999999999</v>
      </c>
      <c r="H177" s="18">
        <f t="shared" si="8"/>
        <v>1.4419999999999999E-3</v>
      </c>
      <c r="I177" s="29">
        <f t="shared" si="6"/>
        <v>1.4420000000000014E-4</v>
      </c>
    </row>
    <row r="178" spans="1:9" ht="25.5" x14ac:dyDescent="0.25">
      <c r="A178" s="34" t="s">
        <v>385</v>
      </c>
      <c r="B178" s="12">
        <v>650148143</v>
      </c>
      <c r="C178" s="33" t="s">
        <v>860</v>
      </c>
      <c r="D178" s="19" t="s">
        <v>546</v>
      </c>
      <c r="E178" s="35" t="s">
        <v>12</v>
      </c>
      <c r="F178" s="18">
        <f t="shared" si="7"/>
        <v>0.17998640000000002</v>
      </c>
      <c r="G178" s="20">
        <v>163.624</v>
      </c>
      <c r="H178" s="18">
        <f t="shared" si="8"/>
        <v>0.16362399999999999</v>
      </c>
      <c r="I178" s="29">
        <f t="shared" si="6"/>
        <v>1.6362400000000027E-2</v>
      </c>
    </row>
    <row r="179" spans="1:9" ht="25.5" x14ac:dyDescent="0.25">
      <c r="A179" s="34" t="s">
        <v>385</v>
      </c>
      <c r="B179" s="12">
        <v>650148144</v>
      </c>
      <c r="C179" s="33" t="s">
        <v>860</v>
      </c>
      <c r="D179" s="19" t="s">
        <v>513</v>
      </c>
      <c r="E179" s="35" t="s">
        <v>13</v>
      </c>
      <c r="F179" s="18">
        <f t="shared" si="7"/>
        <v>2.1921900000000001E-2</v>
      </c>
      <c r="G179" s="20">
        <v>19.928999999999998</v>
      </c>
      <c r="H179" s="18">
        <f t="shared" si="8"/>
        <v>1.9928999999999999E-2</v>
      </c>
      <c r="I179" s="29">
        <f t="shared" si="6"/>
        <v>1.9929000000000023E-3</v>
      </c>
    </row>
    <row r="180" spans="1:9" ht="25.5" x14ac:dyDescent="0.25">
      <c r="A180" s="34" t="s">
        <v>385</v>
      </c>
      <c r="B180" s="12">
        <v>650148145</v>
      </c>
      <c r="C180" s="33" t="s">
        <v>860</v>
      </c>
      <c r="D180" s="19" t="s">
        <v>512</v>
      </c>
      <c r="E180" s="35" t="s">
        <v>13</v>
      </c>
      <c r="F180" s="18">
        <f t="shared" si="7"/>
        <v>3.2555600000000004E-2</v>
      </c>
      <c r="G180" s="20">
        <v>29.596</v>
      </c>
      <c r="H180" s="18">
        <f t="shared" si="8"/>
        <v>2.9596000000000001E-2</v>
      </c>
      <c r="I180" s="29">
        <f t="shared" si="6"/>
        <v>2.9596000000000032E-3</v>
      </c>
    </row>
    <row r="181" spans="1:9" ht="25.5" x14ac:dyDescent="0.25">
      <c r="A181" s="34" t="s">
        <v>385</v>
      </c>
      <c r="B181" s="12" t="s">
        <v>163</v>
      </c>
      <c r="C181" s="33" t="s">
        <v>860</v>
      </c>
      <c r="D181" s="19" t="s">
        <v>881</v>
      </c>
      <c r="E181" s="35" t="s">
        <v>24</v>
      </c>
      <c r="F181" s="18">
        <f t="shared" si="7"/>
        <v>1.0337800000000001E-2</v>
      </c>
      <c r="G181" s="20">
        <v>9.3979999999999997</v>
      </c>
      <c r="H181" s="18">
        <f t="shared" si="8"/>
        <v>9.3980000000000001E-3</v>
      </c>
      <c r="I181" s="29">
        <f t="shared" si="6"/>
        <v>9.3980000000000105E-4</v>
      </c>
    </row>
    <row r="182" spans="1:9" ht="15.75" x14ac:dyDescent="0.25">
      <c r="A182" s="34" t="s">
        <v>8</v>
      </c>
      <c r="B182" s="12" t="s">
        <v>164</v>
      </c>
      <c r="C182" s="33" t="s">
        <v>795</v>
      </c>
      <c r="D182" s="19" t="s">
        <v>361</v>
      </c>
      <c r="E182" s="35" t="s">
        <v>20</v>
      </c>
      <c r="F182" s="18">
        <f t="shared" si="7"/>
        <v>6.3909999999999998E-4</v>
      </c>
      <c r="G182" s="20">
        <v>0.58099999999999996</v>
      </c>
      <c r="H182" s="18">
        <f t="shared" si="8"/>
        <v>5.8099999999999992E-4</v>
      </c>
      <c r="I182" s="29">
        <f t="shared" si="6"/>
        <v>5.8100000000000057E-5</v>
      </c>
    </row>
    <row r="183" spans="1:9" ht="25.5" x14ac:dyDescent="0.25">
      <c r="A183" s="34" t="s">
        <v>8</v>
      </c>
      <c r="B183" s="12"/>
      <c r="C183" s="33" t="s">
        <v>757</v>
      </c>
      <c r="D183" s="19" t="s">
        <v>328</v>
      </c>
      <c r="E183" s="35" t="s">
        <v>24</v>
      </c>
      <c r="F183" s="18">
        <f t="shared" si="7"/>
        <v>1.5697000000000003E-2</v>
      </c>
      <c r="G183" s="20">
        <v>14.27</v>
      </c>
      <c r="H183" s="18">
        <f t="shared" si="8"/>
        <v>1.427E-2</v>
      </c>
      <c r="I183" s="29">
        <f t="shared" si="6"/>
        <v>1.4270000000000029E-3</v>
      </c>
    </row>
    <row r="184" spans="1:9" ht="15.75" x14ac:dyDescent="0.25">
      <c r="A184" s="34" t="s">
        <v>8</v>
      </c>
      <c r="B184" s="12" t="s">
        <v>167</v>
      </c>
      <c r="C184" s="33" t="s">
        <v>759</v>
      </c>
      <c r="D184" s="19" t="s">
        <v>469</v>
      </c>
      <c r="E184" s="35" t="s">
        <v>20</v>
      </c>
      <c r="F184" s="18">
        <f t="shared" si="7"/>
        <v>5.0270000000000002E-4</v>
      </c>
      <c r="G184" s="20">
        <v>0.45700000000000002</v>
      </c>
      <c r="H184" s="18">
        <f t="shared" si="8"/>
        <v>4.57E-4</v>
      </c>
      <c r="I184" s="29">
        <f t="shared" si="6"/>
        <v>4.5700000000000027E-5</v>
      </c>
    </row>
    <row r="185" spans="1:9" ht="15.75" x14ac:dyDescent="0.25">
      <c r="A185" s="34" t="s">
        <v>8</v>
      </c>
      <c r="B185" s="12" t="s">
        <v>168</v>
      </c>
      <c r="C185" s="33" t="s">
        <v>569</v>
      </c>
      <c r="D185" s="19" t="s">
        <v>428</v>
      </c>
      <c r="E185" s="35" t="s">
        <v>20</v>
      </c>
      <c r="F185" s="18">
        <f t="shared" si="7"/>
        <v>2.7500000000000004E-5</v>
      </c>
      <c r="G185" s="20">
        <v>2.5000000000000001E-2</v>
      </c>
      <c r="H185" s="18">
        <f t="shared" si="8"/>
        <v>2.5000000000000001E-5</v>
      </c>
      <c r="I185" s="29">
        <f t="shared" si="6"/>
        <v>2.5000000000000032E-6</v>
      </c>
    </row>
    <row r="186" spans="1:9" ht="15.75" x14ac:dyDescent="0.25">
      <c r="A186" s="34" t="s">
        <v>8</v>
      </c>
      <c r="B186" s="12" t="s">
        <v>169</v>
      </c>
      <c r="C186" s="33" t="s">
        <v>675</v>
      </c>
      <c r="D186" s="19" t="s">
        <v>280</v>
      </c>
      <c r="E186" s="35" t="s">
        <v>20</v>
      </c>
      <c r="F186" s="18">
        <f t="shared" si="7"/>
        <v>4.4440000000000007E-4</v>
      </c>
      <c r="G186" s="20">
        <v>0.40400000000000003</v>
      </c>
      <c r="H186" s="18">
        <f t="shared" si="8"/>
        <v>4.0400000000000001E-4</v>
      </c>
      <c r="I186" s="29">
        <f t="shared" si="6"/>
        <v>4.040000000000006E-5</v>
      </c>
    </row>
    <row r="187" spans="1:9" ht="15.75" x14ac:dyDescent="0.25">
      <c r="A187" s="34" t="s">
        <v>165</v>
      </c>
      <c r="B187" s="12" t="s">
        <v>170</v>
      </c>
      <c r="C187" s="33" t="s">
        <v>846</v>
      </c>
      <c r="D187" s="19" t="s">
        <v>423</v>
      </c>
      <c r="E187" s="35" t="s">
        <v>13</v>
      </c>
      <c r="F187" s="18">
        <f t="shared" si="7"/>
        <v>2.8735300000000002E-2</v>
      </c>
      <c r="G187" s="20">
        <v>26.123000000000001</v>
      </c>
      <c r="H187" s="18">
        <f t="shared" si="8"/>
        <v>2.6123E-2</v>
      </c>
      <c r="I187" s="29">
        <f t="shared" si="6"/>
        <v>2.6123000000000014E-3</v>
      </c>
    </row>
    <row r="188" spans="1:9" ht="15.75" x14ac:dyDescent="0.25">
      <c r="A188" s="34" t="s">
        <v>8</v>
      </c>
      <c r="B188" s="12" t="s">
        <v>171</v>
      </c>
      <c r="C188" s="33" t="s">
        <v>746</v>
      </c>
      <c r="D188" s="19" t="s">
        <v>550</v>
      </c>
      <c r="E188" s="35" t="s">
        <v>20</v>
      </c>
      <c r="F188" s="18">
        <f t="shared" si="7"/>
        <v>2.9150000000000004E-4</v>
      </c>
      <c r="G188" s="20">
        <v>0.26500000000000001</v>
      </c>
      <c r="H188" s="18">
        <f t="shared" si="8"/>
        <v>2.6499999999999999E-4</v>
      </c>
      <c r="I188" s="29">
        <f t="shared" si="6"/>
        <v>2.6500000000000048E-5</v>
      </c>
    </row>
    <row r="189" spans="1:9" ht="25.5" x14ac:dyDescent="0.25">
      <c r="A189" s="34" t="s">
        <v>8</v>
      </c>
      <c r="B189" s="12" t="s">
        <v>172</v>
      </c>
      <c r="C189" s="33" t="s">
        <v>578</v>
      </c>
      <c r="D189" s="19" t="s">
        <v>216</v>
      </c>
      <c r="E189" s="35" t="s">
        <v>20</v>
      </c>
      <c r="F189" s="18">
        <f t="shared" si="7"/>
        <v>8.074E-4</v>
      </c>
      <c r="G189" s="20">
        <v>0.73399999999999999</v>
      </c>
      <c r="H189" s="18">
        <f t="shared" si="8"/>
        <v>7.3399999999999995E-4</v>
      </c>
      <c r="I189" s="29">
        <f t="shared" si="6"/>
        <v>7.3400000000000049E-5</v>
      </c>
    </row>
    <row r="190" spans="1:9" ht="15.75" x14ac:dyDescent="0.25">
      <c r="A190" s="34" t="s">
        <v>8</v>
      </c>
      <c r="B190" s="12" t="s">
        <v>173</v>
      </c>
      <c r="C190" s="33" t="s">
        <v>650</v>
      </c>
      <c r="D190" s="19" t="s">
        <v>443</v>
      </c>
      <c r="E190" s="35" t="s">
        <v>20</v>
      </c>
      <c r="F190" s="18">
        <f t="shared" si="7"/>
        <v>2.5520000000000002E-4</v>
      </c>
      <c r="G190" s="20">
        <v>0.23200000000000001</v>
      </c>
      <c r="H190" s="18">
        <f t="shared" si="8"/>
        <v>2.32E-4</v>
      </c>
      <c r="I190" s="29">
        <f t="shared" si="6"/>
        <v>2.3200000000000022E-5</v>
      </c>
    </row>
    <row r="191" spans="1:9" ht="15.75" x14ac:dyDescent="0.25">
      <c r="A191" s="34" t="s">
        <v>8</v>
      </c>
      <c r="B191" s="12">
        <v>650148148</v>
      </c>
      <c r="C191" s="33" t="s">
        <v>696</v>
      </c>
      <c r="D191" s="19" t="s">
        <v>400</v>
      </c>
      <c r="E191" s="35" t="s">
        <v>17</v>
      </c>
      <c r="F191" s="18">
        <f t="shared" si="7"/>
        <v>5.5000000000000007E-6</v>
      </c>
      <c r="G191" s="20">
        <v>5.0000000000000001E-3</v>
      </c>
      <c r="H191" s="18">
        <f t="shared" si="8"/>
        <v>5.0000000000000004E-6</v>
      </c>
      <c r="I191" s="29">
        <f t="shared" si="6"/>
        <v>5.000000000000003E-7</v>
      </c>
    </row>
    <row r="192" spans="1:9" ht="15.75" x14ac:dyDescent="0.25">
      <c r="A192" s="34" t="s">
        <v>8</v>
      </c>
      <c r="B192" s="12">
        <v>650148153</v>
      </c>
      <c r="C192" s="33" t="s">
        <v>789</v>
      </c>
      <c r="D192" s="19" t="s">
        <v>483</v>
      </c>
      <c r="E192" s="35" t="s">
        <v>24</v>
      </c>
      <c r="F192" s="18">
        <f t="shared" si="7"/>
        <v>1.7490000000000002E-4</v>
      </c>
      <c r="G192" s="20">
        <v>0.159</v>
      </c>
      <c r="H192" s="18">
        <f t="shared" si="8"/>
        <v>1.5900000000000002E-4</v>
      </c>
      <c r="I192" s="29">
        <f t="shared" si="6"/>
        <v>1.5900000000000007E-5</v>
      </c>
    </row>
    <row r="193" spans="1:9" ht="15.75" x14ac:dyDescent="0.25">
      <c r="A193" s="34" t="s">
        <v>8</v>
      </c>
      <c r="B193" s="12" t="s">
        <v>174</v>
      </c>
      <c r="C193" s="33" t="s">
        <v>639</v>
      </c>
      <c r="D193" s="19" t="s">
        <v>256</v>
      </c>
      <c r="E193" s="35" t="s">
        <v>20</v>
      </c>
      <c r="F193" s="18">
        <f t="shared" si="7"/>
        <v>8.4040000000000015E-4</v>
      </c>
      <c r="G193" s="20">
        <v>0.76400000000000001</v>
      </c>
      <c r="H193" s="18">
        <f t="shared" si="8"/>
        <v>7.6400000000000003E-4</v>
      </c>
      <c r="I193" s="29">
        <f t="shared" si="6"/>
        <v>7.6400000000000122E-5</v>
      </c>
    </row>
    <row r="194" spans="1:9" ht="25.5" x14ac:dyDescent="0.25">
      <c r="A194" s="34" t="s">
        <v>8</v>
      </c>
      <c r="B194" s="12">
        <v>650164394</v>
      </c>
      <c r="C194" s="33" t="s">
        <v>643</v>
      </c>
      <c r="D194" s="19" t="s">
        <v>260</v>
      </c>
      <c r="E194" s="35" t="s">
        <v>24</v>
      </c>
      <c r="F194" s="18">
        <f t="shared" si="7"/>
        <v>4.2129999999999999E-4</v>
      </c>
      <c r="G194" s="20">
        <v>0.38300000000000001</v>
      </c>
      <c r="H194" s="18">
        <f t="shared" si="8"/>
        <v>3.8299999999999999E-4</v>
      </c>
      <c r="I194" s="29">
        <f t="shared" si="6"/>
        <v>3.8300000000000009E-5</v>
      </c>
    </row>
    <row r="195" spans="1:9" ht="25.5" x14ac:dyDescent="0.25">
      <c r="A195" s="34" t="s">
        <v>8</v>
      </c>
      <c r="B195" s="12">
        <v>650164403</v>
      </c>
      <c r="C195" s="33" t="s">
        <v>574</v>
      </c>
      <c r="D195" s="19" t="s">
        <v>386</v>
      </c>
      <c r="E195" s="35" t="s">
        <v>17</v>
      </c>
      <c r="F195" s="18">
        <f t="shared" si="7"/>
        <v>1.2870000000000001E-4</v>
      </c>
      <c r="G195" s="20">
        <v>0.11700000000000001</v>
      </c>
      <c r="H195" s="18">
        <f t="shared" si="8"/>
        <v>1.1700000000000001E-4</v>
      </c>
      <c r="I195" s="29">
        <f t="shared" si="6"/>
        <v>1.17E-5</v>
      </c>
    </row>
    <row r="196" spans="1:9" ht="15.75" x14ac:dyDescent="0.25">
      <c r="A196" s="34" t="s">
        <v>8</v>
      </c>
      <c r="B196" s="12">
        <v>650164400</v>
      </c>
      <c r="C196" s="33" t="s">
        <v>646</v>
      </c>
      <c r="D196" s="19" t="s">
        <v>263</v>
      </c>
      <c r="E196" s="35" t="s">
        <v>17</v>
      </c>
      <c r="F196" s="18">
        <f t="shared" si="7"/>
        <v>3.6300000000000008E-5</v>
      </c>
      <c r="G196" s="20">
        <v>3.3000000000000002E-2</v>
      </c>
      <c r="H196" s="18">
        <f t="shared" si="8"/>
        <v>3.3000000000000003E-5</v>
      </c>
      <c r="I196" s="29">
        <f t="shared" si="6"/>
        <v>3.3000000000000057E-6</v>
      </c>
    </row>
    <row r="197" spans="1:9" ht="25.5" x14ac:dyDescent="0.25">
      <c r="A197" s="34" t="s">
        <v>8</v>
      </c>
      <c r="B197" s="12">
        <v>650164402</v>
      </c>
      <c r="C197" s="33" t="s">
        <v>796</v>
      </c>
      <c r="D197" s="19" t="s">
        <v>485</v>
      </c>
      <c r="E197" s="35" t="s">
        <v>20</v>
      </c>
      <c r="F197" s="18">
        <f t="shared" si="7"/>
        <v>4.0040000000000003E-4</v>
      </c>
      <c r="G197" s="20">
        <v>0.36399999999999999</v>
      </c>
      <c r="H197" s="18">
        <f t="shared" si="8"/>
        <v>3.6400000000000001E-4</v>
      </c>
      <c r="I197" s="29">
        <f t="shared" si="6"/>
        <v>3.6400000000000017E-5</v>
      </c>
    </row>
    <row r="198" spans="1:9" ht="25.5" x14ac:dyDescent="0.25">
      <c r="A198" s="34" t="s">
        <v>8</v>
      </c>
      <c r="B198" s="12">
        <v>650164392</v>
      </c>
      <c r="C198" s="33" t="s">
        <v>619</v>
      </c>
      <c r="D198" s="19" t="s">
        <v>390</v>
      </c>
      <c r="E198" s="35" t="s">
        <v>17</v>
      </c>
      <c r="F198" s="18">
        <f t="shared" si="7"/>
        <v>8.8000000000000004E-6</v>
      </c>
      <c r="G198" s="20">
        <v>8.0000000000000002E-3</v>
      </c>
      <c r="H198" s="18">
        <f t="shared" si="8"/>
        <v>7.9999999999999996E-6</v>
      </c>
      <c r="I198" s="29">
        <f t="shared" si="6"/>
        <v>8.0000000000000081E-7</v>
      </c>
    </row>
    <row r="199" spans="1:9" ht="25.5" x14ac:dyDescent="0.25">
      <c r="A199" s="34" t="s">
        <v>8</v>
      </c>
      <c r="B199" s="12">
        <v>650164395</v>
      </c>
      <c r="C199" s="33" t="s">
        <v>728</v>
      </c>
      <c r="D199" s="19" t="s">
        <v>307</v>
      </c>
      <c r="E199" s="35" t="s">
        <v>17</v>
      </c>
      <c r="F199" s="18">
        <f t="shared" si="7"/>
        <v>1.5180000000000003E-4</v>
      </c>
      <c r="G199" s="20">
        <v>0.13800000000000001</v>
      </c>
      <c r="H199" s="18">
        <f t="shared" si="8"/>
        <v>1.3800000000000002E-4</v>
      </c>
      <c r="I199" s="29">
        <f t="shared" si="6"/>
        <v>1.380000000000001E-5</v>
      </c>
    </row>
    <row r="200" spans="1:9" ht="25.5" x14ac:dyDescent="0.25">
      <c r="A200" s="34" t="s">
        <v>547</v>
      </c>
      <c r="B200" s="12">
        <v>650164393</v>
      </c>
      <c r="C200" s="33" t="s">
        <v>828</v>
      </c>
      <c r="D200" s="19" t="s">
        <v>378</v>
      </c>
      <c r="E200" s="35" t="s">
        <v>24</v>
      </c>
      <c r="F200" s="18">
        <f t="shared" si="7"/>
        <v>4.0161000000000007E-3</v>
      </c>
      <c r="G200" s="20">
        <v>3.6510000000000002</v>
      </c>
      <c r="H200" s="18">
        <f t="shared" si="8"/>
        <v>3.6510000000000002E-3</v>
      </c>
      <c r="I200" s="29">
        <f t="shared" si="6"/>
        <v>3.6510000000000058E-4</v>
      </c>
    </row>
    <row r="201" spans="1:9" ht="25.5" x14ac:dyDescent="0.25">
      <c r="A201" s="34" t="s">
        <v>8</v>
      </c>
      <c r="B201" s="12">
        <v>650164397</v>
      </c>
      <c r="C201" s="33" t="s">
        <v>704</v>
      </c>
      <c r="D201" s="19" t="s">
        <v>402</v>
      </c>
      <c r="E201" s="35" t="s">
        <v>17</v>
      </c>
      <c r="F201" s="18">
        <f t="shared" si="7"/>
        <v>1.2980000000000001E-4</v>
      </c>
      <c r="G201" s="20">
        <v>0.11799999999999999</v>
      </c>
      <c r="H201" s="18">
        <f t="shared" si="8"/>
        <v>1.18E-4</v>
      </c>
      <c r="I201" s="29">
        <f t="shared" si="6"/>
        <v>1.1800000000000016E-5</v>
      </c>
    </row>
    <row r="202" spans="1:9" ht="25.5" x14ac:dyDescent="0.25">
      <c r="A202" s="34" t="s">
        <v>8</v>
      </c>
      <c r="B202" s="12" t="s">
        <v>175</v>
      </c>
      <c r="C202" s="33" t="s">
        <v>601</v>
      </c>
      <c r="D202" s="19" t="s">
        <v>230</v>
      </c>
      <c r="E202" s="35" t="s">
        <v>24</v>
      </c>
      <c r="F202" s="18">
        <f t="shared" si="7"/>
        <v>8.6185000000000012E-3</v>
      </c>
      <c r="G202" s="20">
        <v>7.835</v>
      </c>
      <c r="H202" s="18">
        <f t="shared" si="8"/>
        <v>7.835E-3</v>
      </c>
      <c r="I202" s="29">
        <f t="shared" si="6"/>
        <v>7.8350000000000121E-4</v>
      </c>
    </row>
    <row r="203" spans="1:9" ht="25.5" x14ac:dyDescent="0.25">
      <c r="A203" s="34" t="s">
        <v>8</v>
      </c>
      <c r="B203" s="12" t="s">
        <v>176</v>
      </c>
      <c r="C203" s="33" t="s">
        <v>784</v>
      </c>
      <c r="D203" s="19" t="s">
        <v>409</v>
      </c>
      <c r="E203" s="35" t="s">
        <v>20</v>
      </c>
      <c r="F203" s="18">
        <f t="shared" si="7"/>
        <v>6.1820000000000017E-4</v>
      </c>
      <c r="G203" s="20">
        <v>0.56200000000000006</v>
      </c>
      <c r="H203" s="18">
        <f t="shared" si="8"/>
        <v>5.6200000000000011E-4</v>
      </c>
      <c r="I203" s="29">
        <f t="shared" si="6"/>
        <v>5.6200000000000065E-5</v>
      </c>
    </row>
    <row r="204" spans="1:9" ht="25.5" x14ac:dyDescent="0.25">
      <c r="A204" s="34" t="s">
        <v>8</v>
      </c>
      <c r="B204" s="12" t="s">
        <v>177</v>
      </c>
      <c r="C204" s="33" t="s">
        <v>749</v>
      </c>
      <c r="D204" s="19" t="s">
        <v>324</v>
      </c>
      <c r="E204" s="35" t="s">
        <v>24</v>
      </c>
      <c r="F204" s="18">
        <f t="shared" si="7"/>
        <v>9.4600000000000001E-4</v>
      </c>
      <c r="G204" s="20">
        <v>0.86</v>
      </c>
      <c r="H204" s="18">
        <f t="shared" si="8"/>
        <v>8.5999999999999998E-4</v>
      </c>
      <c r="I204" s="29">
        <f t="shared" ref="I204:I267" si="9">F204-H204</f>
        <v>8.600000000000003E-5</v>
      </c>
    </row>
    <row r="205" spans="1:9" ht="15.75" x14ac:dyDescent="0.25">
      <c r="A205" s="34" t="s">
        <v>8</v>
      </c>
      <c r="B205" s="12" t="s">
        <v>178</v>
      </c>
      <c r="C205" s="33" t="s">
        <v>790</v>
      </c>
      <c r="D205" s="19" t="s">
        <v>358</v>
      </c>
      <c r="E205" s="35" t="s">
        <v>20</v>
      </c>
      <c r="F205" s="18">
        <f t="shared" ref="F205:F268" si="10">H205*1.1</f>
        <v>8.338000000000001E-4</v>
      </c>
      <c r="G205" s="20">
        <v>0.75800000000000001</v>
      </c>
      <c r="H205" s="18">
        <f t="shared" ref="H205:H268" si="11">G205/1000</f>
        <v>7.5799999999999999E-4</v>
      </c>
      <c r="I205" s="29">
        <f t="shared" si="9"/>
        <v>7.5800000000000108E-5</v>
      </c>
    </row>
    <row r="206" spans="1:9" ht="15.75" x14ac:dyDescent="0.25">
      <c r="A206" s="34" t="s">
        <v>8</v>
      </c>
      <c r="B206" s="12"/>
      <c r="C206" s="33" t="s">
        <v>714</v>
      </c>
      <c r="D206" s="19" t="s">
        <v>405</v>
      </c>
      <c r="E206" s="35" t="s">
        <v>20</v>
      </c>
      <c r="F206" s="18">
        <f t="shared" si="10"/>
        <v>4.07E-5</v>
      </c>
      <c r="G206" s="20">
        <v>3.6999999999999998E-2</v>
      </c>
      <c r="H206" s="18">
        <f t="shared" si="11"/>
        <v>3.6999999999999998E-5</v>
      </c>
      <c r="I206" s="29">
        <f t="shared" si="9"/>
        <v>3.7000000000000018E-6</v>
      </c>
    </row>
    <row r="207" spans="1:9" ht="25.5" x14ac:dyDescent="0.25">
      <c r="A207" s="34" t="s">
        <v>8</v>
      </c>
      <c r="B207" s="12"/>
      <c r="C207" s="33" t="s">
        <v>788</v>
      </c>
      <c r="D207" s="19" t="s">
        <v>357</v>
      </c>
      <c r="E207" s="35" t="s">
        <v>20</v>
      </c>
      <c r="F207" s="18">
        <f t="shared" si="10"/>
        <v>9.1520000000000002E-4</v>
      </c>
      <c r="G207" s="20">
        <v>0.83199999999999996</v>
      </c>
      <c r="H207" s="18">
        <f t="shared" si="11"/>
        <v>8.3199999999999995E-4</v>
      </c>
      <c r="I207" s="29">
        <f t="shared" si="9"/>
        <v>8.3200000000000071E-5</v>
      </c>
    </row>
    <row r="208" spans="1:9" ht="15.75" x14ac:dyDescent="0.25">
      <c r="A208" s="34" t="s">
        <v>8</v>
      </c>
      <c r="B208" s="12" t="s">
        <v>179</v>
      </c>
      <c r="C208" s="33" t="s">
        <v>671</v>
      </c>
      <c r="D208" s="19" t="s">
        <v>277</v>
      </c>
      <c r="E208" s="35" t="s">
        <v>20</v>
      </c>
      <c r="F208" s="18">
        <f t="shared" si="10"/>
        <v>5.3790000000000001E-4</v>
      </c>
      <c r="G208" s="20">
        <v>0.48899999999999999</v>
      </c>
      <c r="H208" s="18">
        <f t="shared" si="11"/>
        <v>4.8899999999999996E-4</v>
      </c>
      <c r="I208" s="29">
        <f t="shared" si="9"/>
        <v>4.890000000000005E-5</v>
      </c>
    </row>
    <row r="209" spans="1:9" ht="15.75" x14ac:dyDescent="0.25">
      <c r="A209" s="34" t="s">
        <v>8</v>
      </c>
      <c r="B209" s="12">
        <v>650169054</v>
      </c>
      <c r="C209" s="33" t="s">
        <v>657</v>
      </c>
      <c r="D209" s="19" t="s">
        <v>446</v>
      </c>
      <c r="E209" s="35" t="s">
        <v>20</v>
      </c>
      <c r="F209" s="18">
        <f t="shared" si="10"/>
        <v>4.9170000000000008E-4</v>
      </c>
      <c r="G209" s="20">
        <v>0.44700000000000001</v>
      </c>
      <c r="H209" s="18">
        <f t="shared" si="11"/>
        <v>4.4700000000000002E-4</v>
      </c>
      <c r="I209" s="29">
        <f t="shared" si="9"/>
        <v>4.4700000000000057E-5</v>
      </c>
    </row>
    <row r="210" spans="1:9" ht="25.5" x14ac:dyDescent="0.25">
      <c r="A210" s="34" t="s">
        <v>8</v>
      </c>
      <c r="B210" s="12" t="s">
        <v>180</v>
      </c>
      <c r="C210" s="33" t="s">
        <v>638</v>
      </c>
      <c r="D210" s="19" t="s">
        <v>255</v>
      </c>
      <c r="E210" s="35" t="s">
        <v>20</v>
      </c>
      <c r="F210" s="18">
        <f t="shared" si="10"/>
        <v>1.155E-4</v>
      </c>
      <c r="G210" s="20">
        <v>0.105</v>
      </c>
      <c r="H210" s="18">
        <f t="shared" si="11"/>
        <v>1.0499999999999999E-4</v>
      </c>
      <c r="I210" s="29">
        <f t="shared" si="9"/>
        <v>1.0500000000000011E-5</v>
      </c>
    </row>
    <row r="211" spans="1:9" ht="25.5" x14ac:dyDescent="0.25">
      <c r="A211" s="34" t="s">
        <v>8</v>
      </c>
      <c r="B211" s="12" t="s">
        <v>181</v>
      </c>
      <c r="C211" s="33" t="s">
        <v>632</v>
      </c>
      <c r="D211" s="19" t="s">
        <v>251</v>
      </c>
      <c r="E211" s="35" t="s">
        <v>20</v>
      </c>
      <c r="F211" s="18">
        <f t="shared" si="10"/>
        <v>6.8530000000000002E-4</v>
      </c>
      <c r="G211" s="20">
        <v>0.623</v>
      </c>
      <c r="H211" s="18">
        <f t="shared" si="11"/>
        <v>6.2299999999999996E-4</v>
      </c>
      <c r="I211" s="29">
        <f t="shared" si="9"/>
        <v>6.2300000000000051E-5</v>
      </c>
    </row>
    <row r="212" spans="1:9" ht="15.75" x14ac:dyDescent="0.25">
      <c r="A212" s="34" t="s">
        <v>8</v>
      </c>
      <c r="B212" s="12" t="s">
        <v>182</v>
      </c>
      <c r="C212" s="33" t="s">
        <v>559</v>
      </c>
      <c r="D212" s="19" t="s">
        <v>203</v>
      </c>
      <c r="E212" s="35" t="s">
        <v>13</v>
      </c>
      <c r="F212" s="18">
        <f t="shared" si="10"/>
        <v>2.3409099999999999E-2</v>
      </c>
      <c r="G212" s="20">
        <v>21.280999999999999</v>
      </c>
      <c r="H212" s="18">
        <f t="shared" si="11"/>
        <v>2.1280999999999998E-2</v>
      </c>
      <c r="I212" s="29">
        <f t="shared" si="9"/>
        <v>2.1281000000000008E-3</v>
      </c>
    </row>
    <row r="213" spans="1:9" ht="15.75" x14ac:dyDescent="0.25">
      <c r="A213" s="34" t="s">
        <v>8</v>
      </c>
      <c r="B213" s="12" t="s">
        <v>183</v>
      </c>
      <c r="C213" s="33" t="s">
        <v>698</v>
      </c>
      <c r="D213" s="19" t="s">
        <v>291</v>
      </c>
      <c r="E213" s="35" t="s">
        <v>20</v>
      </c>
      <c r="F213" s="18">
        <f t="shared" si="10"/>
        <v>6.2040000000000001E-4</v>
      </c>
      <c r="G213" s="20">
        <v>0.56399999999999995</v>
      </c>
      <c r="H213" s="18">
        <f t="shared" si="11"/>
        <v>5.6399999999999994E-4</v>
      </c>
      <c r="I213" s="29">
        <f t="shared" si="9"/>
        <v>5.640000000000007E-5</v>
      </c>
    </row>
    <row r="214" spans="1:9" ht="15.75" x14ac:dyDescent="0.25">
      <c r="A214" s="34" t="s">
        <v>8</v>
      </c>
      <c r="B214" s="12" t="s">
        <v>184</v>
      </c>
      <c r="C214" s="33" t="s">
        <v>813</v>
      </c>
      <c r="D214" s="19" t="s">
        <v>488</v>
      </c>
      <c r="E214" s="35" t="s">
        <v>20</v>
      </c>
      <c r="F214" s="18">
        <f t="shared" si="10"/>
        <v>2.299E-4</v>
      </c>
      <c r="G214" s="20">
        <v>0.20899999999999999</v>
      </c>
      <c r="H214" s="18">
        <f t="shared" si="11"/>
        <v>2.0899999999999998E-4</v>
      </c>
      <c r="I214" s="29">
        <f t="shared" si="9"/>
        <v>2.090000000000002E-5</v>
      </c>
    </row>
    <row r="215" spans="1:9" ht="15.75" x14ac:dyDescent="0.25">
      <c r="A215" s="34" t="s">
        <v>8</v>
      </c>
      <c r="B215" s="12">
        <v>650169051</v>
      </c>
      <c r="C215" s="33" t="s">
        <v>727</v>
      </c>
      <c r="D215" s="19" t="s">
        <v>306</v>
      </c>
      <c r="E215" s="35" t="s">
        <v>17</v>
      </c>
      <c r="F215" s="18">
        <f t="shared" si="10"/>
        <v>2.6069999999999999E-4</v>
      </c>
      <c r="G215" s="20">
        <v>0.23699999999999999</v>
      </c>
      <c r="H215" s="18">
        <f t="shared" si="11"/>
        <v>2.3699999999999999E-4</v>
      </c>
      <c r="I215" s="29">
        <f t="shared" si="9"/>
        <v>2.3700000000000007E-5</v>
      </c>
    </row>
    <row r="216" spans="1:9" ht="15.75" x14ac:dyDescent="0.25">
      <c r="A216" s="34" t="s">
        <v>8</v>
      </c>
      <c r="B216" s="12" t="s">
        <v>185</v>
      </c>
      <c r="C216" s="33" t="s">
        <v>670</v>
      </c>
      <c r="D216" s="19" t="s">
        <v>449</v>
      </c>
      <c r="E216" s="35" t="s">
        <v>20</v>
      </c>
      <c r="F216" s="18">
        <f t="shared" si="10"/>
        <v>5.1040000000000005E-4</v>
      </c>
      <c r="G216" s="20">
        <v>0.46400000000000002</v>
      </c>
      <c r="H216" s="18">
        <f t="shared" si="11"/>
        <v>4.64E-4</v>
      </c>
      <c r="I216" s="29">
        <f t="shared" si="9"/>
        <v>4.6400000000000044E-5</v>
      </c>
    </row>
    <row r="217" spans="1:9" ht="15.75" x14ac:dyDescent="0.25">
      <c r="A217" s="34" t="s">
        <v>8</v>
      </c>
      <c r="B217" s="12" t="s">
        <v>186</v>
      </c>
      <c r="C217" s="33" t="s">
        <v>568</v>
      </c>
      <c r="D217" s="19" t="s">
        <v>209</v>
      </c>
      <c r="E217" s="35" t="s">
        <v>13</v>
      </c>
      <c r="F217" s="18">
        <f t="shared" si="10"/>
        <v>0.10591240000000002</v>
      </c>
      <c r="G217" s="20">
        <v>96.284000000000006</v>
      </c>
      <c r="H217" s="18">
        <f t="shared" si="11"/>
        <v>9.6284000000000008E-2</v>
      </c>
      <c r="I217" s="29">
        <f t="shared" si="9"/>
        <v>9.6284000000000092E-3</v>
      </c>
    </row>
    <row r="218" spans="1:9" ht="25.5" x14ac:dyDescent="0.25">
      <c r="A218" s="34" t="s">
        <v>8</v>
      </c>
      <c r="B218" s="12">
        <v>650171977</v>
      </c>
      <c r="C218" s="33" t="s">
        <v>568</v>
      </c>
      <c r="D218" s="19" t="s">
        <v>210</v>
      </c>
      <c r="E218" s="35" t="s">
        <v>13</v>
      </c>
      <c r="F218" s="18">
        <f t="shared" si="10"/>
        <v>0.11525800000000001</v>
      </c>
      <c r="G218" s="20">
        <v>104.78</v>
      </c>
      <c r="H218" s="18">
        <f t="shared" si="11"/>
        <v>0.10478</v>
      </c>
      <c r="I218" s="29">
        <f t="shared" si="9"/>
        <v>1.0478000000000015E-2</v>
      </c>
    </row>
    <row r="219" spans="1:9" ht="25.5" x14ac:dyDescent="0.25">
      <c r="A219" s="34" t="s">
        <v>8</v>
      </c>
      <c r="B219" s="12">
        <v>650171979</v>
      </c>
      <c r="C219" s="33" t="s">
        <v>791</v>
      </c>
      <c r="D219" s="19" t="s">
        <v>359</v>
      </c>
      <c r="E219" s="35" t="s">
        <v>13</v>
      </c>
      <c r="F219" s="18">
        <f t="shared" si="10"/>
        <v>9.0886399999999992E-2</v>
      </c>
      <c r="G219" s="20">
        <v>82.623999999999995</v>
      </c>
      <c r="H219" s="18">
        <f t="shared" si="11"/>
        <v>8.2623999999999989E-2</v>
      </c>
      <c r="I219" s="29">
        <f t="shared" si="9"/>
        <v>8.2624000000000031E-3</v>
      </c>
    </row>
    <row r="220" spans="1:9" ht="25.5" x14ac:dyDescent="0.25">
      <c r="A220" s="34" t="s">
        <v>8</v>
      </c>
      <c r="B220" s="12"/>
      <c r="C220" s="33" t="s">
        <v>572</v>
      </c>
      <c r="D220" s="19" t="s">
        <v>429</v>
      </c>
      <c r="E220" s="35" t="s">
        <v>17</v>
      </c>
      <c r="F220" s="18">
        <f t="shared" si="10"/>
        <v>7.8100000000000001E-5</v>
      </c>
      <c r="G220" s="20">
        <v>7.0999999999999994E-2</v>
      </c>
      <c r="H220" s="18">
        <f t="shared" si="11"/>
        <v>7.0999999999999991E-5</v>
      </c>
      <c r="I220" s="29">
        <f t="shared" si="9"/>
        <v>7.1000000000000099E-6</v>
      </c>
    </row>
    <row r="221" spans="1:9" ht="15.75" x14ac:dyDescent="0.25">
      <c r="A221" s="34" t="s">
        <v>8</v>
      </c>
      <c r="B221" s="12" t="s">
        <v>187</v>
      </c>
      <c r="C221" s="33" t="s">
        <v>717</v>
      </c>
      <c r="D221" s="19" t="s">
        <v>298</v>
      </c>
      <c r="E221" s="35" t="s">
        <v>20</v>
      </c>
      <c r="F221" s="18">
        <f t="shared" si="10"/>
        <v>1.6720000000000003E-4</v>
      </c>
      <c r="G221" s="20">
        <v>0.152</v>
      </c>
      <c r="H221" s="18">
        <f t="shared" si="11"/>
        <v>1.5200000000000001E-4</v>
      </c>
      <c r="I221" s="29">
        <f t="shared" si="9"/>
        <v>1.5200000000000017E-5</v>
      </c>
    </row>
    <row r="222" spans="1:9" ht="25.5" x14ac:dyDescent="0.25">
      <c r="A222" s="34" t="s">
        <v>8</v>
      </c>
      <c r="B222" s="12" t="s">
        <v>188</v>
      </c>
      <c r="C222" s="33" t="s">
        <v>586</v>
      </c>
      <c r="D222" s="19" t="s">
        <v>222</v>
      </c>
      <c r="E222" s="35" t="s">
        <v>20</v>
      </c>
      <c r="F222" s="18">
        <f t="shared" si="10"/>
        <v>4.2680000000000002E-4</v>
      </c>
      <c r="G222" s="20">
        <v>0.38800000000000001</v>
      </c>
      <c r="H222" s="18">
        <f t="shared" si="11"/>
        <v>3.88E-4</v>
      </c>
      <c r="I222" s="29">
        <f t="shared" si="9"/>
        <v>3.8800000000000022E-5</v>
      </c>
    </row>
    <row r="223" spans="1:9" ht="25.5" x14ac:dyDescent="0.25">
      <c r="A223" s="34" t="s">
        <v>8</v>
      </c>
      <c r="B223" s="12">
        <v>650171978</v>
      </c>
      <c r="C223" s="33" t="s">
        <v>718</v>
      </c>
      <c r="D223" s="19" t="s">
        <v>299</v>
      </c>
      <c r="E223" s="35" t="s">
        <v>17</v>
      </c>
      <c r="F223" s="18">
        <f t="shared" si="10"/>
        <v>5.9400000000000002E-4</v>
      </c>
      <c r="G223" s="20">
        <v>0.54</v>
      </c>
      <c r="H223" s="18">
        <f t="shared" si="11"/>
        <v>5.4000000000000001E-4</v>
      </c>
      <c r="I223" s="29">
        <f t="shared" si="9"/>
        <v>5.4000000000000012E-5</v>
      </c>
    </row>
    <row r="224" spans="1:9" ht="25.5" x14ac:dyDescent="0.25">
      <c r="A224" s="34" t="s">
        <v>8</v>
      </c>
      <c r="B224" s="12" t="s">
        <v>189</v>
      </c>
      <c r="C224" s="33" t="s">
        <v>585</v>
      </c>
      <c r="D224" s="19" t="s">
        <v>221</v>
      </c>
      <c r="E224" s="35" t="s">
        <v>13</v>
      </c>
      <c r="F224" s="18">
        <f t="shared" si="10"/>
        <v>5.5145199999999998E-2</v>
      </c>
      <c r="G224" s="20">
        <v>50.131999999999998</v>
      </c>
      <c r="H224" s="18">
        <f t="shared" si="11"/>
        <v>5.0131999999999996E-2</v>
      </c>
      <c r="I224" s="29">
        <f t="shared" si="9"/>
        <v>5.0132000000000024E-3</v>
      </c>
    </row>
    <row r="225" spans="1:9" ht="25.5" x14ac:dyDescent="0.25">
      <c r="A225" s="34" t="s">
        <v>8</v>
      </c>
      <c r="B225" s="12" t="s">
        <v>190</v>
      </c>
      <c r="C225" s="33" t="s">
        <v>711</v>
      </c>
      <c r="D225" s="19" t="s">
        <v>297</v>
      </c>
      <c r="E225" s="35" t="s">
        <v>24</v>
      </c>
      <c r="F225" s="18">
        <f t="shared" si="10"/>
        <v>1.0768999999999999E-2</v>
      </c>
      <c r="G225" s="20">
        <v>9.7899999999999991</v>
      </c>
      <c r="H225" s="18">
        <f t="shared" si="11"/>
        <v>9.7899999999999984E-3</v>
      </c>
      <c r="I225" s="29">
        <f t="shared" si="9"/>
        <v>9.790000000000007E-4</v>
      </c>
    </row>
    <row r="226" spans="1:9" ht="25.5" x14ac:dyDescent="0.25">
      <c r="A226" s="34" t="s">
        <v>547</v>
      </c>
      <c r="B226" s="12" t="s">
        <v>191</v>
      </c>
      <c r="C226" s="33" t="s">
        <v>826</v>
      </c>
      <c r="D226" s="19" t="s">
        <v>377</v>
      </c>
      <c r="E226" s="35" t="s">
        <v>24</v>
      </c>
      <c r="F226" s="18">
        <f t="shared" si="10"/>
        <v>1.2862300000000002E-2</v>
      </c>
      <c r="G226" s="20">
        <v>11.693</v>
      </c>
      <c r="H226" s="18">
        <f t="shared" si="11"/>
        <v>1.1693E-2</v>
      </c>
      <c r="I226" s="29">
        <f t="shared" si="9"/>
        <v>1.1693000000000016E-3</v>
      </c>
    </row>
    <row r="227" spans="1:9" ht="25.5" x14ac:dyDescent="0.25">
      <c r="A227" s="34" t="s">
        <v>8</v>
      </c>
      <c r="B227" s="12" t="s">
        <v>192</v>
      </c>
      <c r="C227" s="33" t="s">
        <v>794</v>
      </c>
      <c r="D227" s="19" t="s">
        <v>360</v>
      </c>
      <c r="E227" s="35" t="s">
        <v>20</v>
      </c>
      <c r="F227" s="18">
        <f t="shared" si="10"/>
        <v>5.0600000000000005E-4</v>
      </c>
      <c r="G227" s="20">
        <v>0.46</v>
      </c>
      <c r="H227" s="18">
        <f t="shared" si="11"/>
        <v>4.6000000000000001E-4</v>
      </c>
      <c r="I227" s="29">
        <f t="shared" si="9"/>
        <v>4.6000000000000034E-5</v>
      </c>
    </row>
    <row r="228" spans="1:9" ht="25.5" x14ac:dyDescent="0.25">
      <c r="A228" s="34" t="s">
        <v>8</v>
      </c>
      <c r="B228" s="12" t="s">
        <v>193</v>
      </c>
      <c r="C228" s="33" t="s">
        <v>628</v>
      </c>
      <c r="D228" s="19" t="s">
        <v>250</v>
      </c>
      <c r="E228" s="35" t="s">
        <v>17</v>
      </c>
      <c r="F228" s="18">
        <f t="shared" si="10"/>
        <v>1.496E-4</v>
      </c>
      <c r="G228" s="20">
        <v>0.13600000000000001</v>
      </c>
      <c r="H228" s="18">
        <f t="shared" si="11"/>
        <v>1.36E-4</v>
      </c>
      <c r="I228" s="29">
        <f t="shared" si="9"/>
        <v>1.3600000000000005E-5</v>
      </c>
    </row>
    <row r="229" spans="1:9" ht="25.5" x14ac:dyDescent="0.25">
      <c r="A229" s="34" t="s">
        <v>8</v>
      </c>
      <c r="B229" s="12" t="s">
        <v>194</v>
      </c>
      <c r="C229" s="33" t="s">
        <v>785</v>
      </c>
      <c r="D229" s="19" t="s">
        <v>410</v>
      </c>
      <c r="E229" s="35" t="s">
        <v>20</v>
      </c>
      <c r="F229" s="18">
        <f t="shared" si="10"/>
        <v>9.9880000000000021E-4</v>
      </c>
      <c r="G229" s="20">
        <v>0.90800000000000003</v>
      </c>
      <c r="H229" s="18">
        <f t="shared" si="11"/>
        <v>9.0800000000000006E-4</v>
      </c>
      <c r="I229" s="29">
        <f t="shared" si="9"/>
        <v>9.0800000000000147E-5</v>
      </c>
    </row>
    <row r="230" spans="1:9" ht="25.5" x14ac:dyDescent="0.25">
      <c r="A230" s="34" t="s">
        <v>8</v>
      </c>
      <c r="B230" s="12"/>
      <c r="C230" s="33" t="s">
        <v>785</v>
      </c>
      <c r="D230" s="19" t="s">
        <v>479</v>
      </c>
      <c r="E230" s="35" t="s">
        <v>24</v>
      </c>
      <c r="F230" s="18">
        <f t="shared" si="10"/>
        <v>2.6510000000000006E-3</v>
      </c>
      <c r="G230" s="20">
        <v>2.41</v>
      </c>
      <c r="H230" s="18">
        <f t="shared" si="11"/>
        <v>2.4100000000000002E-3</v>
      </c>
      <c r="I230" s="29">
        <f t="shared" si="9"/>
        <v>2.4100000000000033E-4</v>
      </c>
    </row>
    <row r="231" spans="1:9" ht="25.5" x14ac:dyDescent="0.25">
      <c r="A231" s="34" t="s">
        <v>8</v>
      </c>
      <c r="B231" s="12">
        <v>650099248</v>
      </c>
      <c r="C231" s="33" t="s">
        <v>617</v>
      </c>
      <c r="D231" s="19" t="s">
        <v>242</v>
      </c>
      <c r="E231" s="35" t="s">
        <v>20</v>
      </c>
      <c r="F231" s="18">
        <f t="shared" si="10"/>
        <v>4.7410000000000003E-4</v>
      </c>
      <c r="G231" s="20">
        <v>0.43099999999999999</v>
      </c>
      <c r="H231" s="18">
        <f t="shared" si="11"/>
        <v>4.3100000000000001E-4</v>
      </c>
      <c r="I231" s="29">
        <f t="shared" si="9"/>
        <v>4.3100000000000018E-5</v>
      </c>
    </row>
    <row r="232" spans="1:9" ht="25.5" x14ac:dyDescent="0.25">
      <c r="A232" s="34" t="s">
        <v>8</v>
      </c>
      <c r="B232" s="12" t="s">
        <v>195</v>
      </c>
      <c r="C232" s="33" t="s">
        <v>678</v>
      </c>
      <c r="D232" s="19" t="s">
        <v>397</v>
      </c>
      <c r="E232" s="35" t="s">
        <v>20</v>
      </c>
      <c r="F232" s="18">
        <f t="shared" si="10"/>
        <v>3.5200000000000005E-4</v>
      </c>
      <c r="G232" s="20">
        <v>0.32</v>
      </c>
      <c r="H232" s="18">
        <f t="shared" si="11"/>
        <v>3.2000000000000003E-4</v>
      </c>
      <c r="I232" s="29">
        <f t="shared" si="9"/>
        <v>3.2000000000000019E-5</v>
      </c>
    </row>
    <row r="233" spans="1:9" ht="38.25" x14ac:dyDescent="0.25">
      <c r="A233" s="34" t="s">
        <v>8</v>
      </c>
      <c r="B233" s="12"/>
      <c r="C233" s="33" t="s">
        <v>792</v>
      </c>
      <c r="D233" s="19" t="s">
        <v>484</v>
      </c>
      <c r="E233" s="35" t="s">
        <v>20</v>
      </c>
      <c r="F233" s="18">
        <f t="shared" si="10"/>
        <v>3.1679999999999995E-4</v>
      </c>
      <c r="G233" s="20">
        <v>0.28799999999999998</v>
      </c>
      <c r="H233" s="18">
        <f t="shared" si="11"/>
        <v>2.8799999999999995E-4</v>
      </c>
      <c r="I233" s="29">
        <f t="shared" si="9"/>
        <v>2.8799999999999995E-5</v>
      </c>
    </row>
    <row r="234" spans="1:9" ht="25.5" x14ac:dyDescent="0.25">
      <c r="A234" s="34" t="s">
        <v>8</v>
      </c>
      <c r="B234" s="12"/>
      <c r="C234" s="33" t="s">
        <v>582</v>
      </c>
      <c r="D234" s="19" t="s">
        <v>431</v>
      </c>
      <c r="E234" s="35" t="s">
        <v>20</v>
      </c>
      <c r="F234" s="18">
        <f t="shared" si="10"/>
        <v>1.7600000000000001E-5</v>
      </c>
      <c r="G234" s="20">
        <v>1.6E-2</v>
      </c>
      <c r="H234" s="18">
        <f t="shared" si="11"/>
        <v>1.5999999999999999E-5</v>
      </c>
      <c r="I234" s="29">
        <f t="shared" si="9"/>
        <v>1.6000000000000016E-6</v>
      </c>
    </row>
    <row r="235" spans="1:9" ht="25.5" x14ac:dyDescent="0.25">
      <c r="A235" s="34" t="s">
        <v>8</v>
      </c>
      <c r="B235" s="12"/>
      <c r="C235" s="33" t="s">
        <v>817</v>
      </c>
      <c r="D235" s="19" t="s">
        <v>489</v>
      </c>
      <c r="E235" s="35" t="s">
        <v>20</v>
      </c>
      <c r="F235" s="18">
        <f t="shared" si="10"/>
        <v>4.3780000000000007E-4</v>
      </c>
      <c r="G235" s="20">
        <v>0.39800000000000002</v>
      </c>
      <c r="H235" s="18">
        <f t="shared" si="11"/>
        <v>3.9800000000000002E-4</v>
      </c>
      <c r="I235" s="29">
        <f t="shared" si="9"/>
        <v>3.9800000000000046E-5</v>
      </c>
    </row>
    <row r="236" spans="1:9" ht="25.5" x14ac:dyDescent="0.25">
      <c r="A236" s="34" t="s">
        <v>8</v>
      </c>
      <c r="B236" s="12"/>
      <c r="C236" s="33" t="s">
        <v>575</v>
      </c>
      <c r="D236" s="19" t="s">
        <v>214</v>
      </c>
      <c r="E236" s="35" t="s">
        <v>20</v>
      </c>
      <c r="F236" s="18">
        <f t="shared" si="10"/>
        <v>7.0730000000000012E-4</v>
      </c>
      <c r="G236" s="20">
        <v>0.64300000000000002</v>
      </c>
      <c r="H236" s="18">
        <f t="shared" si="11"/>
        <v>6.4300000000000002E-4</v>
      </c>
      <c r="I236" s="29">
        <f t="shared" si="9"/>
        <v>6.4300000000000099E-5</v>
      </c>
    </row>
    <row r="237" spans="1:9" ht="38.25" x14ac:dyDescent="0.25">
      <c r="A237" s="34" t="s">
        <v>8</v>
      </c>
      <c r="B237" s="12"/>
      <c r="C237" s="33" t="s">
        <v>719</v>
      </c>
      <c r="D237" s="19" t="s">
        <v>460</v>
      </c>
      <c r="E237" s="35" t="s">
        <v>20</v>
      </c>
      <c r="F237" s="18">
        <f t="shared" si="10"/>
        <v>1.0780000000000002E-4</v>
      </c>
      <c r="G237" s="20">
        <v>9.8000000000000004E-2</v>
      </c>
      <c r="H237" s="18">
        <f t="shared" si="11"/>
        <v>9.800000000000001E-5</v>
      </c>
      <c r="I237" s="29">
        <f t="shared" si="9"/>
        <v>9.8000000000000078E-6</v>
      </c>
    </row>
    <row r="238" spans="1:9" ht="25.5" x14ac:dyDescent="0.25">
      <c r="A238" s="34" t="s">
        <v>8</v>
      </c>
      <c r="B238" s="12"/>
      <c r="C238" s="33" t="s">
        <v>560</v>
      </c>
      <c r="D238" s="19" t="s">
        <v>204</v>
      </c>
      <c r="E238" s="35" t="s">
        <v>20</v>
      </c>
      <c r="F238" s="18">
        <f t="shared" si="10"/>
        <v>9.6250000000000014E-4</v>
      </c>
      <c r="G238" s="20">
        <v>0.875</v>
      </c>
      <c r="H238" s="18">
        <f t="shared" si="11"/>
        <v>8.7500000000000002E-4</v>
      </c>
      <c r="I238" s="29">
        <f t="shared" si="9"/>
        <v>8.7500000000000121E-5</v>
      </c>
    </row>
    <row r="239" spans="1:9" ht="15.75" x14ac:dyDescent="0.25">
      <c r="A239" s="34" t="s">
        <v>8</v>
      </c>
      <c r="B239" s="12"/>
      <c r="C239" s="33" t="s">
        <v>576</v>
      </c>
      <c r="D239" s="19" t="s">
        <v>387</v>
      </c>
      <c r="E239" s="35" t="s">
        <v>20</v>
      </c>
      <c r="F239" s="18">
        <f t="shared" si="10"/>
        <v>4.3450000000000008E-3</v>
      </c>
      <c r="G239" s="20">
        <v>3.95</v>
      </c>
      <c r="H239" s="18">
        <f t="shared" si="11"/>
        <v>3.9500000000000004E-3</v>
      </c>
      <c r="I239" s="29">
        <f t="shared" si="9"/>
        <v>3.9500000000000039E-4</v>
      </c>
    </row>
    <row r="240" spans="1:9" ht="25.5" x14ac:dyDescent="0.25">
      <c r="A240" s="34" t="s">
        <v>8</v>
      </c>
      <c r="B240" s="12"/>
      <c r="C240" s="33" t="s">
        <v>621</v>
      </c>
      <c r="D240" s="19" t="s">
        <v>245</v>
      </c>
      <c r="E240" s="35" t="s">
        <v>20</v>
      </c>
      <c r="F240" s="18">
        <f t="shared" si="10"/>
        <v>8.2280000000000005E-4</v>
      </c>
      <c r="G240" s="20">
        <v>0.748</v>
      </c>
      <c r="H240" s="18">
        <f t="shared" si="11"/>
        <v>7.4799999999999997E-4</v>
      </c>
      <c r="I240" s="29">
        <f t="shared" si="9"/>
        <v>7.4800000000000083E-5</v>
      </c>
    </row>
    <row r="241" spans="1:9" ht="15.75" x14ac:dyDescent="0.25">
      <c r="A241" s="34" t="s">
        <v>8</v>
      </c>
      <c r="B241" s="12"/>
      <c r="C241" s="33" t="s">
        <v>715</v>
      </c>
      <c r="D241" s="19" t="s">
        <v>508</v>
      </c>
      <c r="E241" s="35" t="s">
        <v>20</v>
      </c>
      <c r="F241" s="18">
        <f t="shared" si="10"/>
        <v>4.4220000000000007E-4</v>
      </c>
      <c r="G241" s="20">
        <v>0.40200000000000002</v>
      </c>
      <c r="H241" s="18">
        <f t="shared" si="11"/>
        <v>4.0200000000000001E-4</v>
      </c>
      <c r="I241" s="29">
        <f t="shared" si="9"/>
        <v>4.0200000000000056E-5</v>
      </c>
    </row>
    <row r="242" spans="1:9" ht="25.5" x14ac:dyDescent="0.25">
      <c r="A242" s="34" t="s">
        <v>8</v>
      </c>
      <c r="B242" s="12"/>
      <c r="C242" s="33" t="s">
        <v>622</v>
      </c>
      <c r="D242" s="19" t="s">
        <v>436</v>
      </c>
      <c r="E242" s="35" t="s">
        <v>20</v>
      </c>
      <c r="F242" s="18">
        <f t="shared" si="10"/>
        <v>7.3700000000000002E-5</v>
      </c>
      <c r="G242" s="20">
        <v>6.7000000000000004E-2</v>
      </c>
      <c r="H242" s="18">
        <f t="shared" si="11"/>
        <v>6.7000000000000002E-5</v>
      </c>
      <c r="I242" s="29">
        <f t="shared" si="9"/>
        <v>6.7000000000000002E-6</v>
      </c>
    </row>
    <row r="243" spans="1:9" ht="15.75" x14ac:dyDescent="0.25">
      <c r="A243" s="34" t="s">
        <v>8</v>
      </c>
      <c r="B243" s="12"/>
      <c r="C243" s="33" t="s">
        <v>593</v>
      </c>
      <c r="D243" s="19" t="s">
        <v>506</v>
      </c>
      <c r="E243" s="35" t="s">
        <v>20</v>
      </c>
      <c r="F243" s="18">
        <f t="shared" si="10"/>
        <v>2.2770000000000001E-4</v>
      </c>
      <c r="G243" s="20">
        <v>0.20699999999999999</v>
      </c>
      <c r="H243" s="18">
        <f t="shared" si="11"/>
        <v>2.0699999999999999E-4</v>
      </c>
      <c r="I243" s="29">
        <f t="shared" si="9"/>
        <v>2.0700000000000015E-5</v>
      </c>
    </row>
    <row r="244" spans="1:9" ht="25.5" x14ac:dyDescent="0.25">
      <c r="A244" s="34" t="s">
        <v>8</v>
      </c>
      <c r="B244" s="12"/>
      <c r="C244" s="33" t="s">
        <v>807</v>
      </c>
      <c r="D244" s="19" t="s">
        <v>413</v>
      </c>
      <c r="E244" s="35" t="s">
        <v>20</v>
      </c>
      <c r="F244" s="18">
        <f t="shared" si="10"/>
        <v>3.7730000000000006E-4</v>
      </c>
      <c r="G244" s="20">
        <v>0.34300000000000003</v>
      </c>
      <c r="H244" s="18">
        <f t="shared" si="11"/>
        <v>3.4300000000000004E-4</v>
      </c>
      <c r="I244" s="29">
        <f t="shared" si="9"/>
        <v>3.4300000000000021E-5</v>
      </c>
    </row>
    <row r="245" spans="1:9" ht="25.5" x14ac:dyDescent="0.25">
      <c r="A245" s="34" t="s">
        <v>8</v>
      </c>
      <c r="B245" s="12"/>
      <c r="C245" s="33" t="s">
        <v>747</v>
      </c>
      <c r="D245" s="19" t="s">
        <v>323</v>
      </c>
      <c r="E245" s="35" t="s">
        <v>24</v>
      </c>
      <c r="F245" s="18">
        <f t="shared" si="10"/>
        <v>7.6868000000000006E-3</v>
      </c>
      <c r="G245" s="20">
        <v>6.9880000000000004</v>
      </c>
      <c r="H245" s="18">
        <f t="shared" si="11"/>
        <v>6.9880000000000003E-3</v>
      </c>
      <c r="I245" s="29">
        <f t="shared" si="9"/>
        <v>6.9880000000000029E-4</v>
      </c>
    </row>
    <row r="246" spans="1:9" ht="25.5" x14ac:dyDescent="0.25">
      <c r="A246" s="34" t="s">
        <v>8</v>
      </c>
      <c r="B246" s="12"/>
      <c r="C246" s="33" t="s">
        <v>751</v>
      </c>
      <c r="D246" s="19" t="s">
        <v>325</v>
      </c>
      <c r="E246" s="35" t="s">
        <v>24</v>
      </c>
      <c r="F246" s="18">
        <f t="shared" si="10"/>
        <v>1.04808E-2</v>
      </c>
      <c r="G246" s="20">
        <v>9.5280000000000005</v>
      </c>
      <c r="H246" s="18">
        <f t="shared" si="11"/>
        <v>9.528E-3</v>
      </c>
      <c r="I246" s="29">
        <f t="shared" si="9"/>
        <v>9.5280000000000017E-4</v>
      </c>
    </row>
    <row r="247" spans="1:9" ht="25.5" x14ac:dyDescent="0.25">
      <c r="A247" s="34" t="s">
        <v>8</v>
      </c>
      <c r="B247" s="12"/>
      <c r="C247" s="33" t="s">
        <v>738</v>
      </c>
      <c r="D247" s="19" t="s">
        <v>509</v>
      </c>
      <c r="E247" s="35" t="s">
        <v>24</v>
      </c>
      <c r="F247" s="18">
        <f t="shared" si="10"/>
        <v>2.6026000000000001E-3</v>
      </c>
      <c r="G247" s="20">
        <v>2.3660000000000001</v>
      </c>
      <c r="H247" s="18">
        <f t="shared" si="11"/>
        <v>2.366E-3</v>
      </c>
      <c r="I247" s="29">
        <f t="shared" si="9"/>
        <v>2.366E-4</v>
      </c>
    </row>
    <row r="248" spans="1:9" ht="25.5" x14ac:dyDescent="0.25">
      <c r="A248" s="34" t="s">
        <v>8</v>
      </c>
      <c r="B248" s="12"/>
      <c r="C248" s="33" t="s">
        <v>770</v>
      </c>
      <c r="D248" s="19" t="s">
        <v>338</v>
      </c>
      <c r="E248" s="35" t="s">
        <v>17</v>
      </c>
      <c r="F248" s="18">
        <f t="shared" si="10"/>
        <v>8.03E-5</v>
      </c>
      <c r="G248" s="20">
        <v>7.2999999999999995E-2</v>
      </c>
      <c r="H248" s="18">
        <f t="shared" si="11"/>
        <v>7.2999999999999999E-5</v>
      </c>
      <c r="I248" s="29">
        <f t="shared" si="9"/>
        <v>7.3000000000000013E-6</v>
      </c>
    </row>
    <row r="249" spans="1:9" ht="25.5" x14ac:dyDescent="0.25">
      <c r="A249" s="34" t="s">
        <v>8</v>
      </c>
      <c r="B249" s="12"/>
      <c r="C249" s="33" t="s">
        <v>641</v>
      </c>
      <c r="D249" s="19" t="s">
        <v>391</v>
      </c>
      <c r="E249" s="35" t="s">
        <v>20</v>
      </c>
      <c r="F249" s="18">
        <f t="shared" si="10"/>
        <v>5.863000000000001E-4</v>
      </c>
      <c r="G249" s="20">
        <v>0.53300000000000003</v>
      </c>
      <c r="H249" s="18">
        <f t="shared" si="11"/>
        <v>5.3300000000000005E-4</v>
      </c>
      <c r="I249" s="29">
        <f t="shared" si="9"/>
        <v>5.3300000000000049E-5</v>
      </c>
    </row>
    <row r="250" spans="1:9" ht="15.75" x14ac:dyDescent="0.25">
      <c r="A250" s="34" t="s">
        <v>8</v>
      </c>
      <c r="B250" s="12"/>
      <c r="C250" s="33" t="s">
        <v>686</v>
      </c>
      <c r="D250" s="19" t="s">
        <v>518</v>
      </c>
      <c r="E250" s="35" t="s">
        <v>20</v>
      </c>
      <c r="F250" s="18">
        <f t="shared" si="10"/>
        <v>2.9260000000000006E-4</v>
      </c>
      <c r="G250" s="20">
        <v>0.26600000000000001</v>
      </c>
      <c r="H250" s="18">
        <f t="shared" si="11"/>
        <v>2.6600000000000001E-4</v>
      </c>
      <c r="I250" s="29">
        <f t="shared" si="9"/>
        <v>2.660000000000005E-5</v>
      </c>
    </row>
    <row r="251" spans="1:9" ht="15.75" x14ac:dyDescent="0.25">
      <c r="A251" s="34" t="s">
        <v>8</v>
      </c>
      <c r="B251" s="12"/>
      <c r="C251" s="33" t="s">
        <v>573</v>
      </c>
      <c r="D251" s="19" t="s">
        <v>213</v>
      </c>
      <c r="E251" s="35" t="s">
        <v>17</v>
      </c>
      <c r="F251" s="18">
        <f t="shared" si="10"/>
        <v>8.25E-5</v>
      </c>
      <c r="G251" s="20">
        <v>7.4999999999999997E-2</v>
      </c>
      <c r="H251" s="18">
        <f t="shared" si="11"/>
        <v>7.4999999999999993E-5</v>
      </c>
      <c r="I251" s="29">
        <f t="shared" si="9"/>
        <v>7.5000000000000061E-6</v>
      </c>
    </row>
    <row r="252" spans="1:9" ht="25.5" x14ac:dyDescent="0.25">
      <c r="A252" s="34" t="s">
        <v>8</v>
      </c>
      <c r="B252" s="12"/>
      <c r="C252" s="33" t="s">
        <v>573</v>
      </c>
      <c r="D252" s="19" t="s">
        <v>430</v>
      </c>
      <c r="E252" s="35" t="s">
        <v>17</v>
      </c>
      <c r="F252" s="18">
        <f t="shared" si="10"/>
        <v>1.1660000000000002E-4</v>
      </c>
      <c r="G252" s="20">
        <v>0.106</v>
      </c>
      <c r="H252" s="18">
        <f t="shared" si="11"/>
        <v>1.06E-4</v>
      </c>
      <c r="I252" s="29">
        <f t="shared" si="9"/>
        <v>1.0600000000000014E-5</v>
      </c>
    </row>
    <row r="253" spans="1:9" ht="25.5" x14ac:dyDescent="0.25">
      <c r="A253" s="34" t="s">
        <v>8</v>
      </c>
      <c r="B253" s="12"/>
      <c r="C253" s="33" t="s">
        <v>781</v>
      </c>
      <c r="D253" s="19" t="s">
        <v>335</v>
      </c>
      <c r="E253" s="35" t="s">
        <v>24</v>
      </c>
      <c r="F253" s="18">
        <f t="shared" si="10"/>
        <v>3.2934000000000006E-3</v>
      </c>
      <c r="G253" s="20">
        <v>2.9940000000000002</v>
      </c>
      <c r="H253" s="18">
        <f t="shared" si="11"/>
        <v>2.9940000000000001E-3</v>
      </c>
      <c r="I253" s="29">
        <f t="shared" si="9"/>
        <v>2.9940000000000045E-4</v>
      </c>
    </row>
    <row r="254" spans="1:9" ht="38.25" x14ac:dyDescent="0.25">
      <c r="A254" s="34" t="s">
        <v>8</v>
      </c>
      <c r="B254" s="12"/>
      <c r="C254" s="33" t="s">
        <v>758</v>
      </c>
      <c r="D254" s="19" t="s">
        <v>329</v>
      </c>
      <c r="E254" s="35" t="s">
        <v>24</v>
      </c>
      <c r="F254" s="18">
        <f t="shared" si="10"/>
        <v>1.2287000000000001E-3</v>
      </c>
      <c r="G254" s="20">
        <v>1.117</v>
      </c>
      <c r="H254" s="18">
        <f t="shared" si="11"/>
        <v>1.1169999999999999E-3</v>
      </c>
      <c r="I254" s="29">
        <f t="shared" si="9"/>
        <v>1.1170000000000017E-4</v>
      </c>
    </row>
    <row r="255" spans="1:9" ht="38.25" x14ac:dyDescent="0.25">
      <c r="A255" s="34" t="s">
        <v>8</v>
      </c>
      <c r="B255" s="12"/>
      <c r="C255" s="33" t="s">
        <v>706</v>
      </c>
      <c r="D255" s="19" t="s">
        <v>294</v>
      </c>
      <c r="E255" s="35" t="s">
        <v>20</v>
      </c>
      <c r="F255" s="18">
        <f t="shared" si="10"/>
        <v>1.5180000000000003E-4</v>
      </c>
      <c r="G255" s="20">
        <v>0.13800000000000001</v>
      </c>
      <c r="H255" s="18">
        <f t="shared" si="11"/>
        <v>1.3800000000000002E-4</v>
      </c>
      <c r="I255" s="29">
        <f t="shared" si="9"/>
        <v>1.380000000000001E-5</v>
      </c>
    </row>
    <row r="256" spans="1:9" ht="15.75" x14ac:dyDescent="0.25">
      <c r="A256" s="34" t="s">
        <v>8</v>
      </c>
      <c r="B256" s="12"/>
      <c r="C256" s="33" t="s">
        <v>589</v>
      </c>
      <c r="D256" s="19" t="s">
        <v>523</v>
      </c>
      <c r="E256" s="35" t="s">
        <v>20</v>
      </c>
      <c r="F256" s="18">
        <f t="shared" si="10"/>
        <v>3.146E-4</v>
      </c>
      <c r="G256" s="20">
        <v>0.28599999999999998</v>
      </c>
      <c r="H256" s="18">
        <f t="shared" si="11"/>
        <v>2.8599999999999996E-4</v>
      </c>
      <c r="I256" s="29">
        <f t="shared" si="9"/>
        <v>2.8600000000000045E-5</v>
      </c>
    </row>
    <row r="257" spans="1:9" ht="25.5" x14ac:dyDescent="0.25">
      <c r="A257" s="34" t="s">
        <v>8</v>
      </c>
      <c r="B257" s="12"/>
      <c r="C257" s="33" t="s">
        <v>577</v>
      </c>
      <c r="D257" s="19" t="s">
        <v>215</v>
      </c>
      <c r="E257" s="35" t="s">
        <v>20</v>
      </c>
      <c r="F257" s="18">
        <f t="shared" si="10"/>
        <v>1.2540000000000001E-3</v>
      </c>
      <c r="G257" s="20">
        <v>1.1399999999999999</v>
      </c>
      <c r="H257" s="18">
        <f t="shared" si="11"/>
        <v>1.14E-3</v>
      </c>
      <c r="I257" s="29">
        <f t="shared" si="9"/>
        <v>1.1400000000000017E-4</v>
      </c>
    </row>
    <row r="258" spans="1:9" ht="25.5" x14ac:dyDescent="0.25">
      <c r="A258" s="34" t="s">
        <v>8</v>
      </c>
      <c r="B258" s="12"/>
      <c r="C258" s="33" t="s">
        <v>654</v>
      </c>
      <c r="D258" s="19" t="s">
        <v>445</v>
      </c>
      <c r="E258" s="35" t="s">
        <v>17</v>
      </c>
      <c r="F258" s="18">
        <f t="shared" si="10"/>
        <v>2.8600000000000001E-5</v>
      </c>
      <c r="G258" s="20">
        <v>2.5999999999999999E-2</v>
      </c>
      <c r="H258" s="18">
        <f t="shared" si="11"/>
        <v>2.5999999999999998E-5</v>
      </c>
      <c r="I258" s="29">
        <f t="shared" si="9"/>
        <v>2.6000000000000022E-6</v>
      </c>
    </row>
    <row r="259" spans="1:9" ht="25.5" x14ac:dyDescent="0.25">
      <c r="A259" s="34" t="s">
        <v>8</v>
      </c>
      <c r="B259" s="12"/>
      <c r="C259" s="33" t="s">
        <v>600</v>
      </c>
      <c r="D259" s="19" t="s">
        <v>434</v>
      </c>
      <c r="E259" s="35" t="s">
        <v>20</v>
      </c>
      <c r="F259" s="18">
        <f t="shared" si="10"/>
        <v>2.8050000000000004E-4</v>
      </c>
      <c r="G259" s="20">
        <v>0.255</v>
      </c>
      <c r="H259" s="18">
        <f t="shared" si="11"/>
        <v>2.5500000000000002E-4</v>
      </c>
      <c r="I259" s="29">
        <f t="shared" si="9"/>
        <v>2.5500000000000024E-5</v>
      </c>
    </row>
    <row r="260" spans="1:9" ht="25.5" x14ac:dyDescent="0.25">
      <c r="A260" s="34" t="s">
        <v>8</v>
      </c>
      <c r="B260" s="12"/>
      <c r="C260" s="33" t="s">
        <v>596</v>
      </c>
      <c r="D260" s="19" t="s">
        <v>524</v>
      </c>
      <c r="E260" s="35" t="s">
        <v>13</v>
      </c>
      <c r="F260" s="18">
        <f t="shared" si="10"/>
        <v>6.730570000000001E-2</v>
      </c>
      <c r="G260" s="20">
        <v>61.186999999999998</v>
      </c>
      <c r="H260" s="18">
        <f t="shared" si="11"/>
        <v>6.1186999999999998E-2</v>
      </c>
      <c r="I260" s="29">
        <f t="shared" si="9"/>
        <v>6.1187000000000116E-3</v>
      </c>
    </row>
    <row r="261" spans="1:9" ht="25.5" x14ac:dyDescent="0.25">
      <c r="A261" s="34" t="s">
        <v>8</v>
      </c>
      <c r="B261" s="12"/>
      <c r="C261" s="33" t="s">
        <v>561</v>
      </c>
      <c r="D261" s="19" t="s">
        <v>503</v>
      </c>
      <c r="E261" s="35" t="s">
        <v>20</v>
      </c>
      <c r="F261" s="18">
        <f t="shared" si="10"/>
        <v>8.294000000000001E-4</v>
      </c>
      <c r="G261" s="20">
        <v>0.754</v>
      </c>
      <c r="H261" s="18">
        <f t="shared" si="11"/>
        <v>7.54E-4</v>
      </c>
      <c r="I261" s="29">
        <f t="shared" si="9"/>
        <v>7.5400000000000098E-5</v>
      </c>
    </row>
    <row r="262" spans="1:9" ht="25.5" x14ac:dyDescent="0.25">
      <c r="A262" s="34" t="s">
        <v>8</v>
      </c>
      <c r="B262" s="12"/>
      <c r="C262" s="33" t="s">
        <v>606</v>
      </c>
      <c r="D262" s="19" t="s">
        <v>233</v>
      </c>
      <c r="E262" s="35" t="s">
        <v>20</v>
      </c>
      <c r="F262" s="18">
        <f t="shared" si="10"/>
        <v>1.6995000000000001E-3</v>
      </c>
      <c r="G262" s="20">
        <v>1.5449999999999999</v>
      </c>
      <c r="H262" s="18">
        <f t="shared" si="11"/>
        <v>1.5449999999999999E-3</v>
      </c>
      <c r="I262" s="29">
        <f t="shared" si="9"/>
        <v>1.5450000000000012E-4</v>
      </c>
    </row>
    <row r="263" spans="1:9" ht="25.5" x14ac:dyDescent="0.25">
      <c r="A263" s="34" t="s">
        <v>8</v>
      </c>
      <c r="B263" s="12"/>
      <c r="C263" s="33" t="s">
        <v>737</v>
      </c>
      <c r="D263" s="19" t="s">
        <v>317</v>
      </c>
      <c r="E263" s="35" t="s">
        <v>24</v>
      </c>
      <c r="F263" s="18">
        <f t="shared" si="10"/>
        <v>2.6355999999999997E-3</v>
      </c>
      <c r="G263" s="20">
        <v>2.3959999999999999</v>
      </c>
      <c r="H263" s="18">
        <f t="shared" si="11"/>
        <v>2.3959999999999997E-3</v>
      </c>
      <c r="I263" s="29">
        <f t="shared" si="9"/>
        <v>2.3959999999999997E-4</v>
      </c>
    </row>
    <row r="264" spans="1:9" ht="15.75" x14ac:dyDescent="0.25">
      <c r="A264" s="34" t="s">
        <v>8</v>
      </c>
      <c r="B264" s="12"/>
      <c r="C264" s="33" t="s">
        <v>581</v>
      </c>
      <c r="D264" s="19" t="s">
        <v>219</v>
      </c>
      <c r="E264" s="35" t="s">
        <v>20</v>
      </c>
      <c r="F264" s="18">
        <f t="shared" si="10"/>
        <v>4.9390000000000002E-4</v>
      </c>
      <c r="G264" s="20">
        <v>0.44900000000000001</v>
      </c>
      <c r="H264" s="18">
        <f t="shared" si="11"/>
        <v>4.4900000000000002E-4</v>
      </c>
      <c r="I264" s="29">
        <f t="shared" si="9"/>
        <v>4.4900000000000007E-5</v>
      </c>
    </row>
    <row r="265" spans="1:9" ht="25.5" x14ac:dyDescent="0.25">
      <c r="A265" s="34" t="s">
        <v>165</v>
      </c>
      <c r="B265" s="12"/>
      <c r="C265" s="33" t="s">
        <v>837</v>
      </c>
      <c r="D265" s="19" t="s">
        <v>510</v>
      </c>
      <c r="E265" s="35" t="s">
        <v>20</v>
      </c>
      <c r="F265" s="18">
        <f t="shared" si="10"/>
        <v>3.5200000000000002E-5</v>
      </c>
      <c r="G265" s="20">
        <v>3.2000000000000001E-2</v>
      </c>
      <c r="H265" s="18">
        <f t="shared" si="11"/>
        <v>3.1999999999999999E-5</v>
      </c>
      <c r="I265" s="29">
        <f t="shared" si="9"/>
        <v>3.2000000000000032E-6</v>
      </c>
    </row>
    <row r="266" spans="1:9" ht="25.5" x14ac:dyDescent="0.25">
      <c r="A266" s="34" t="s">
        <v>165</v>
      </c>
      <c r="B266" s="12"/>
      <c r="C266" s="33" t="s">
        <v>837</v>
      </c>
      <c r="D266" s="19" t="s">
        <v>521</v>
      </c>
      <c r="E266" s="35" t="s">
        <v>20</v>
      </c>
      <c r="F266" s="18">
        <f t="shared" si="10"/>
        <v>4.5100000000000005E-5</v>
      </c>
      <c r="G266" s="20">
        <v>4.1000000000000002E-2</v>
      </c>
      <c r="H266" s="18">
        <f t="shared" si="11"/>
        <v>4.1E-5</v>
      </c>
      <c r="I266" s="29">
        <f t="shared" si="9"/>
        <v>4.1000000000000048E-6</v>
      </c>
    </row>
    <row r="267" spans="1:9" ht="25.5" x14ac:dyDescent="0.25">
      <c r="A267" s="34" t="s">
        <v>8</v>
      </c>
      <c r="B267" s="12"/>
      <c r="C267" s="33" t="s">
        <v>687</v>
      </c>
      <c r="D267" s="19" t="s">
        <v>451</v>
      </c>
      <c r="E267" s="35" t="s">
        <v>20</v>
      </c>
      <c r="F267" s="18">
        <f t="shared" si="10"/>
        <v>1.9470000000000002E-4</v>
      </c>
      <c r="G267" s="20">
        <v>0.17699999999999999</v>
      </c>
      <c r="H267" s="18">
        <f t="shared" si="11"/>
        <v>1.7699999999999999E-4</v>
      </c>
      <c r="I267" s="29">
        <f t="shared" si="9"/>
        <v>1.7700000000000024E-5</v>
      </c>
    </row>
    <row r="268" spans="1:9" ht="15.75" x14ac:dyDescent="0.25">
      <c r="A268" s="34" t="s">
        <v>198</v>
      </c>
      <c r="B268" s="12"/>
      <c r="C268" s="33" t="s">
        <v>854</v>
      </c>
      <c r="D268" s="19" t="s">
        <v>511</v>
      </c>
      <c r="E268" s="35" t="s">
        <v>20</v>
      </c>
      <c r="F268" s="18">
        <f t="shared" si="10"/>
        <v>1.9371000000000002E-3</v>
      </c>
      <c r="G268" s="20">
        <v>1.7609999999999999</v>
      </c>
      <c r="H268" s="18">
        <f t="shared" si="11"/>
        <v>1.761E-3</v>
      </c>
      <c r="I268" s="29">
        <f t="shared" ref="I268:I331" si="12">F268-H268</f>
        <v>1.7610000000000021E-4</v>
      </c>
    </row>
    <row r="269" spans="1:9" ht="25.5" x14ac:dyDescent="0.25">
      <c r="A269" s="34" t="s">
        <v>165</v>
      </c>
      <c r="B269" s="12"/>
      <c r="C269" s="33" t="s">
        <v>830</v>
      </c>
      <c r="D269" s="19" t="s">
        <v>417</v>
      </c>
      <c r="E269" s="35" t="s">
        <v>20</v>
      </c>
      <c r="F269" s="18">
        <f t="shared" ref="F269:F332" si="13">H269*1.1</f>
        <v>2.9150000000000004E-4</v>
      </c>
      <c r="G269" s="20">
        <v>0.26500000000000001</v>
      </c>
      <c r="H269" s="18">
        <f t="shared" ref="H269:H332" si="14">G269/1000</f>
        <v>2.6499999999999999E-4</v>
      </c>
      <c r="I269" s="29">
        <f t="shared" si="12"/>
        <v>2.6500000000000048E-5</v>
      </c>
    </row>
    <row r="270" spans="1:9" ht="38.25" x14ac:dyDescent="0.25">
      <c r="A270" s="34" t="s">
        <v>8</v>
      </c>
      <c r="B270" s="12"/>
      <c r="C270" s="33" t="s">
        <v>579</v>
      </c>
      <c r="D270" s="19" t="s">
        <v>217</v>
      </c>
      <c r="E270" s="35" t="s">
        <v>20</v>
      </c>
      <c r="F270" s="18">
        <f t="shared" si="13"/>
        <v>4.6860000000000006E-4</v>
      </c>
      <c r="G270" s="20">
        <v>0.42599999999999999</v>
      </c>
      <c r="H270" s="18">
        <f t="shared" si="14"/>
        <v>4.26E-4</v>
      </c>
      <c r="I270" s="29">
        <f t="shared" si="12"/>
        <v>4.260000000000006E-5</v>
      </c>
    </row>
    <row r="271" spans="1:9" ht="38.25" x14ac:dyDescent="0.25">
      <c r="A271" s="34" t="s">
        <v>8</v>
      </c>
      <c r="B271" s="12"/>
      <c r="C271" s="33" t="s">
        <v>699</v>
      </c>
      <c r="D271" s="19" t="s">
        <v>454</v>
      </c>
      <c r="E271" s="35" t="s">
        <v>20</v>
      </c>
      <c r="F271" s="18">
        <f t="shared" si="13"/>
        <v>1.0153E-3</v>
      </c>
      <c r="G271" s="20">
        <v>0.92300000000000004</v>
      </c>
      <c r="H271" s="18">
        <f t="shared" si="14"/>
        <v>9.2299999999999999E-4</v>
      </c>
      <c r="I271" s="29">
        <f t="shared" si="12"/>
        <v>9.2300000000000021E-5</v>
      </c>
    </row>
    <row r="272" spans="1:9" ht="25.5" x14ac:dyDescent="0.25">
      <c r="A272" s="34" t="s">
        <v>547</v>
      </c>
      <c r="B272" s="12"/>
      <c r="C272" s="33" t="s">
        <v>827</v>
      </c>
      <c r="D272" s="19" t="s">
        <v>196</v>
      </c>
      <c r="E272" s="35" t="s">
        <v>20</v>
      </c>
      <c r="F272" s="18">
        <f t="shared" si="13"/>
        <v>5.4120000000000004E-4</v>
      </c>
      <c r="G272" s="20">
        <v>0.49199999999999999</v>
      </c>
      <c r="H272" s="18">
        <f t="shared" si="14"/>
        <v>4.9200000000000003E-4</v>
      </c>
      <c r="I272" s="29">
        <f t="shared" si="12"/>
        <v>4.9200000000000003E-5</v>
      </c>
    </row>
    <row r="273" spans="1:9" ht="25.5" x14ac:dyDescent="0.25">
      <c r="A273" s="34" t="s">
        <v>8</v>
      </c>
      <c r="B273" s="12"/>
      <c r="C273" s="33" t="s">
        <v>741</v>
      </c>
      <c r="D273" s="19" t="s">
        <v>320</v>
      </c>
      <c r="E273" s="35" t="s">
        <v>20</v>
      </c>
      <c r="F273" s="18">
        <f t="shared" si="13"/>
        <v>6.424E-4</v>
      </c>
      <c r="G273" s="20">
        <v>0.58399999999999996</v>
      </c>
      <c r="H273" s="18">
        <f t="shared" si="14"/>
        <v>5.8399999999999999E-4</v>
      </c>
      <c r="I273" s="29">
        <f t="shared" si="12"/>
        <v>5.840000000000001E-5</v>
      </c>
    </row>
    <row r="274" spans="1:9" ht="15.75" x14ac:dyDescent="0.25">
      <c r="A274" s="34" t="s">
        <v>8</v>
      </c>
      <c r="B274" s="12"/>
      <c r="C274" s="33" t="s">
        <v>800</v>
      </c>
      <c r="D274" s="19" t="s">
        <v>531</v>
      </c>
      <c r="E274" s="35" t="s">
        <v>20</v>
      </c>
      <c r="F274" s="18">
        <f t="shared" si="13"/>
        <v>8.4810000000000007E-4</v>
      </c>
      <c r="G274" s="20">
        <v>0.77100000000000002</v>
      </c>
      <c r="H274" s="18">
        <f t="shared" si="14"/>
        <v>7.7099999999999998E-4</v>
      </c>
      <c r="I274" s="29">
        <f t="shared" si="12"/>
        <v>7.7100000000000085E-5</v>
      </c>
    </row>
    <row r="275" spans="1:9" ht="38.25" x14ac:dyDescent="0.25">
      <c r="A275" s="34" t="s">
        <v>8</v>
      </c>
      <c r="B275" s="12"/>
      <c r="C275" s="33" t="s">
        <v>804</v>
      </c>
      <c r="D275" s="19" t="s">
        <v>365</v>
      </c>
      <c r="E275" s="35" t="s">
        <v>20</v>
      </c>
      <c r="F275" s="18">
        <f t="shared" si="13"/>
        <v>7.161E-4</v>
      </c>
      <c r="G275" s="20">
        <v>0.65100000000000002</v>
      </c>
      <c r="H275" s="18">
        <f t="shared" si="14"/>
        <v>6.5099999999999999E-4</v>
      </c>
      <c r="I275" s="29">
        <f t="shared" si="12"/>
        <v>6.510000000000001E-5</v>
      </c>
    </row>
    <row r="276" spans="1:9" ht="15.75" x14ac:dyDescent="0.25">
      <c r="A276" s="34" t="s">
        <v>8</v>
      </c>
      <c r="B276" s="12"/>
      <c r="C276" s="33" t="s">
        <v>744</v>
      </c>
      <c r="D276" s="19" t="s">
        <v>464</v>
      </c>
      <c r="E276" s="35" t="s">
        <v>17</v>
      </c>
      <c r="F276" s="18">
        <f t="shared" si="13"/>
        <v>1.738E-4</v>
      </c>
      <c r="G276" s="20">
        <v>0.158</v>
      </c>
      <c r="H276" s="18">
        <f t="shared" si="14"/>
        <v>1.5799999999999999E-4</v>
      </c>
      <c r="I276" s="29">
        <f t="shared" si="12"/>
        <v>1.5800000000000005E-5</v>
      </c>
    </row>
    <row r="277" spans="1:9" ht="15.75" x14ac:dyDescent="0.25">
      <c r="A277" s="34" t="s">
        <v>8</v>
      </c>
      <c r="B277" s="12"/>
      <c r="C277" s="33" t="s">
        <v>631</v>
      </c>
      <c r="D277" s="19" t="s">
        <v>440</v>
      </c>
      <c r="E277" s="35" t="s">
        <v>20</v>
      </c>
      <c r="F277" s="18">
        <f t="shared" si="13"/>
        <v>1.474E-4</v>
      </c>
      <c r="G277" s="20">
        <v>0.13400000000000001</v>
      </c>
      <c r="H277" s="18">
        <f t="shared" si="14"/>
        <v>1.34E-4</v>
      </c>
      <c r="I277" s="29">
        <f t="shared" si="12"/>
        <v>1.34E-5</v>
      </c>
    </row>
    <row r="278" spans="1:9" ht="25.5" x14ac:dyDescent="0.25">
      <c r="A278" s="34" t="s">
        <v>198</v>
      </c>
      <c r="B278" s="12"/>
      <c r="C278" s="33" t="s">
        <v>858</v>
      </c>
      <c r="D278" s="19" t="s">
        <v>868</v>
      </c>
      <c r="E278" s="35" t="s">
        <v>20</v>
      </c>
      <c r="F278" s="18">
        <f t="shared" si="13"/>
        <v>2.4640000000000003E-4</v>
      </c>
      <c r="G278" s="20">
        <v>0.224</v>
      </c>
      <c r="H278" s="18">
        <f t="shared" si="14"/>
        <v>2.24E-4</v>
      </c>
      <c r="I278" s="29">
        <f t="shared" si="12"/>
        <v>2.2400000000000029E-5</v>
      </c>
    </row>
    <row r="279" spans="1:9" ht="25.5" x14ac:dyDescent="0.25">
      <c r="A279" s="34" t="s">
        <v>8</v>
      </c>
      <c r="B279" s="12"/>
      <c r="C279" s="33" t="s">
        <v>755</v>
      </c>
      <c r="D279" s="19" t="s">
        <v>197</v>
      </c>
      <c r="E279" s="35" t="s">
        <v>13</v>
      </c>
      <c r="F279" s="18">
        <f t="shared" si="13"/>
        <v>5.1254500000000001E-2</v>
      </c>
      <c r="G279" s="20">
        <v>46.594999999999999</v>
      </c>
      <c r="H279" s="18">
        <f t="shared" si="14"/>
        <v>4.6594999999999998E-2</v>
      </c>
      <c r="I279" s="29">
        <f t="shared" si="12"/>
        <v>4.6595000000000039E-3</v>
      </c>
    </row>
    <row r="280" spans="1:9" ht="25.5" x14ac:dyDescent="0.25">
      <c r="A280" s="34" t="s">
        <v>8</v>
      </c>
      <c r="B280" s="12"/>
      <c r="C280" s="33" t="s">
        <v>806</v>
      </c>
      <c r="D280" s="19" t="s">
        <v>367</v>
      </c>
      <c r="E280" s="35" t="s">
        <v>17</v>
      </c>
      <c r="F280" s="18">
        <f t="shared" si="13"/>
        <v>7.3700000000000002E-5</v>
      </c>
      <c r="G280" s="20">
        <v>6.7000000000000004E-2</v>
      </c>
      <c r="H280" s="18">
        <f t="shared" si="14"/>
        <v>6.7000000000000002E-5</v>
      </c>
      <c r="I280" s="29">
        <f t="shared" si="12"/>
        <v>6.7000000000000002E-6</v>
      </c>
    </row>
    <row r="281" spans="1:9" ht="15.75" x14ac:dyDescent="0.25">
      <c r="A281" s="34" t="s">
        <v>8</v>
      </c>
      <c r="B281" s="12"/>
      <c r="C281" s="33" t="s">
        <v>679</v>
      </c>
      <c r="D281" s="19" t="s">
        <v>282</v>
      </c>
      <c r="E281" s="35" t="s">
        <v>17</v>
      </c>
      <c r="F281" s="18">
        <f t="shared" si="13"/>
        <v>2.4420000000000003E-4</v>
      </c>
      <c r="G281" s="20">
        <v>0.222</v>
      </c>
      <c r="H281" s="18">
        <f t="shared" si="14"/>
        <v>2.22E-4</v>
      </c>
      <c r="I281" s="29">
        <f t="shared" si="12"/>
        <v>2.2200000000000025E-5</v>
      </c>
    </row>
    <row r="282" spans="1:9" ht="25.5" x14ac:dyDescent="0.25">
      <c r="A282" s="34" t="s">
        <v>8</v>
      </c>
      <c r="B282" s="12"/>
      <c r="C282" s="33" t="s">
        <v>588</v>
      </c>
      <c r="D282" s="19" t="s">
        <v>224</v>
      </c>
      <c r="E282" s="35" t="s">
        <v>17</v>
      </c>
      <c r="F282" s="18">
        <f t="shared" si="13"/>
        <v>5.3900000000000009E-5</v>
      </c>
      <c r="G282" s="20">
        <v>4.9000000000000002E-2</v>
      </c>
      <c r="H282" s="18">
        <f t="shared" si="14"/>
        <v>4.9000000000000005E-5</v>
      </c>
      <c r="I282" s="29">
        <f t="shared" si="12"/>
        <v>4.9000000000000039E-6</v>
      </c>
    </row>
    <row r="283" spans="1:9" ht="25.5" x14ac:dyDescent="0.25">
      <c r="A283" s="34" t="s">
        <v>8</v>
      </c>
      <c r="B283" s="12"/>
      <c r="C283" s="33" t="s">
        <v>597</v>
      </c>
      <c r="D283" s="19" t="s">
        <v>228</v>
      </c>
      <c r="E283" s="35" t="s">
        <v>24</v>
      </c>
      <c r="F283" s="18">
        <f t="shared" si="13"/>
        <v>1.3324299999999999E-2</v>
      </c>
      <c r="G283" s="20">
        <v>12.113</v>
      </c>
      <c r="H283" s="18">
        <f t="shared" si="14"/>
        <v>1.2112999999999999E-2</v>
      </c>
      <c r="I283" s="29">
        <f t="shared" si="12"/>
        <v>1.2113000000000002E-3</v>
      </c>
    </row>
    <row r="284" spans="1:9" ht="25.5" x14ac:dyDescent="0.25">
      <c r="A284" s="34" t="s">
        <v>8</v>
      </c>
      <c r="B284" s="12"/>
      <c r="C284" s="33" t="s">
        <v>721</v>
      </c>
      <c r="D284" s="19" t="s">
        <v>300</v>
      </c>
      <c r="E284" s="35" t="s">
        <v>20</v>
      </c>
      <c r="F284" s="18">
        <f t="shared" si="13"/>
        <v>3.1900000000000003E-5</v>
      </c>
      <c r="G284" s="20">
        <v>2.9000000000000001E-2</v>
      </c>
      <c r="H284" s="18">
        <f t="shared" si="14"/>
        <v>2.9E-5</v>
      </c>
      <c r="I284" s="29">
        <f t="shared" si="12"/>
        <v>2.9000000000000027E-6</v>
      </c>
    </row>
    <row r="285" spans="1:9" ht="25.5" x14ac:dyDescent="0.25">
      <c r="A285" s="34" t="s">
        <v>8</v>
      </c>
      <c r="B285" s="12"/>
      <c r="C285" s="33" t="s">
        <v>594</v>
      </c>
      <c r="D285" s="19" t="s">
        <v>433</v>
      </c>
      <c r="E285" s="35" t="s">
        <v>24</v>
      </c>
      <c r="F285" s="18">
        <f t="shared" si="13"/>
        <v>1.0351000000000002E-3</v>
      </c>
      <c r="G285" s="20">
        <v>0.94099999999999995</v>
      </c>
      <c r="H285" s="18">
        <f t="shared" si="14"/>
        <v>9.41E-4</v>
      </c>
      <c r="I285" s="29">
        <f t="shared" si="12"/>
        <v>9.4100000000000173E-5</v>
      </c>
    </row>
    <row r="286" spans="1:9" ht="25.5" x14ac:dyDescent="0.25">
      <c r="A286" s="34" t="s">
        <v>8</v>
      </c>
      <c r="B286" s="12"/>
      <c r="C286" s="33" t="s">
        <v>607</v>
      </c>
      <c r="D286" s="19" t="s">
        <v>234</v>
      </c>
      <c r="E286" s="35" t="s">
        <v>13</v>
      </c>
      <c r="F286" s="18">
        <f t="shared" si="13"/>
        <v>5.558190000000001E-2</v>
      </c>
      <c r="G286" s="20">
        <v>50.529000000000003</v>
      </c>
      <c r="H286" s="18">
        <f t="shared" si="14"/>
        <v>5.0529000000000004E-2</v>
      </c>
      <c r="I286" s="29">
        <f t="shared" si="12"/>
        <v>5.052900000000006E-3</v>
      </c>
    </row>
    <row r="287" spans="1:9" ht="15.75" x14ac:dyDescent="0.25">
      <c r="A287" s="34" t="s">
        <v>8</v>
      </c>
      <c r="B287" s="12"/>
      <c r="C287" s="33" t="s">
        <v>673</v>
      </c>
      <c r="D287" s="19" t="s">
        <v>516</v>
      </c>
      <c r="E287" s="35" t="s">
        <v>20</v>
      </c>
      <c r="F287" s="18">
        <f t="shared" si="13"/>
        <v>1.0780000000000002E-4</v>
      </c>
      <c r="G287" s="20">
        <v>9.8000000000000004E-2</v>
      </c>
      <c r="H287" s="18">
        <f t="shared" si="14"/>
        <v>9.800000000000001E-5</v>
      </c>
      <c r="I287" s="29">
        <f t="shared" si="12"/>
        <v>9.8000000000000078E-6</v>
      </c>
    </row>
    <row r="288" spans="1:9" ht="25.5" x14ac:dyDescent="0.25">
      <c r="A288" s="34" t="s">
        <v>8</v>
      </c>
      <c r="B288" s="12"/>
      <c r="C288" s="33" t="s">
        <v>583</v>
      </c>
      <c r="D288" s="19" t="s">
        <v>505</v>
      </c>
      <c r="E288" s="35" t="s">
        <v>17</v>
      </c>
      <c r="F288" s="18">
        <f t="shared" si="13"/>
        <v>8.03E-5</v>
      </c>
      <c r="G288" s="20">
        <v>7.2999999999999995E-2</v>
      </c>
      <c r="H288" s="18">
        <f t="shared" si="14"/>
        <v>7.2999999999999999E-5</v>
      </c>
      <c r="I288" s="29">
        <f t="shared" si="12"/>
        <v>7.3000000000000013E-6</v>
      </c>
    </row>
    <row r="289" spans="1:9" ht="51" x14ac:dyDescent="0.25">
      <c r="A289" s="34" t="s">
        <v>8</v>
      </c>
      <c r="B289" s="12"/>
      <c r="C289" s="33" t="s">
        <v>802</v>
      </c>
      <c r="D289" s="19" t="s">
        <v>487</v>
      </c>
      <c r="E289" s="35" t="s">
        <v>20</v>
      </c>
      <c r="F289" s="18">
        <f t="shared" si="13"/>
        <v>3.1130000000000003E-4</v>
      </c>
      <c r="G289" s="20">
        <v>0.28299999999999997</v>
      </c>
      <c r="H289" s="18">
        <f t="shared" si="14"/>
        <v>2.8299999999999999E-4</v>
      </c>
      <c r="I289" s="29">
        <f t="shared" si="12"/>
        <v>2.8300000000000037E-5</v>
      </c>
    </row>
    <row r="290" spans="1:9" ht="25.5" x14ac:dyDescent="0.25">
      <c r="A290" s="34" t="s">
        <v>8</v>
      </c>
      <c r="B290" s="12"/>
      <c r="C290" s="33" t="s">
        <v>815</v>
      </c>
      <c r="D290" s="19" t="s">
        <v>373</v>
      </c>
      <c r="E290" s="35" t="s">
        <v>20</v>
      </c>
      <c r="F290" s="18">
        <f t="shared" si="13"/>
        <v>6.688000000000001E-4</v>
      </c>
      <c r="G290" s="20">
        <v>0.60799999999999998</v>
      </c>
      <c r="H290" s="18">
        <f t="shared" si="14"/>
        <v>6.0800000000000003E-4</v>
      </c>
      <c r="I290" s="29">
        <f t="shared" si="12"/>
        <v>6.0800000000000068E-5</v>
      </c>
    </row>
    <row r="291" spans="1:9" ht="25.5" x14ac:dyDescent="0.25">
      <c r="A291" s="34" t="s">
        <v>8</v>
      </c>
      <c r="B291" s="12"/>
      <c r="C291" s="33" t="s">
        <v>556</v>
      </c>
      <c r="D291" s="19" t="s">
        <v>426</v>
      </c>
      <c r="E291" s="35" t="s">
        <v>20</v>
      </c>
      <c r="F291" s="18">
        <f t="shared" si="13"/>
        <v>1.0274000000000001E-3</v>
      </c>
      <c r="G291" s="20">
        <v>0.93400000000000005</v>
      </c>
      <c r="H291" s="18">
        <f t="shared" si="14"/>
        <v>9.3400000000000004E-4</v>
      </c>
      <c r="I291" s="29">
        <f t="shared" si="12"/>
        <v>9.3400000000000102E-5</v>
      </c>
    </row>
    <row r="292" spans="1:9" ht="25.5" x14ac:dyDescent="0.25">
      <c r="A292" s="34" t="s">
        <v>165</v>
      </c>
      <c r="B292" s="12"/>
      <c r="C292" s="33" t="s">
        <v>831</v>
      </c>
      <c r="D292" s="19" t="s">
        <v>380</v>
      </c>
      <c r="E292" s="35" t="s">
        <v>20</v>
      </c>
      <c r="F292" s="18">
        <f t="shared" si="13"/>
        <v>5.5990000000000011E-4</v>
      </c>
      <c r="G292" s="20">
        <v>0.50900000000000001</v>
      </c>
      <c r="H292" s="18">
        <f t="shared" si="14"/>
        <v>5.0900000000000001E-4</v>
      </c>
      <c r="I292" s="29">
        <f t="shared" si="12"/>
        <v>5.0900000000000099E-5</v>
      </c>
    </row>
    <row r="293" spans="1:9" ht="15.75" x14ac:dyDescent="0.25">
      <c r="A293" s="34" t="s">
        <v>165</v>
      </c>
      <c r="B293" s="12"/>
      <c r="C293" s="33" t="s">
        <v>831</v>
      </c>
      <c r="D293" s="19" t="s">
        <v>418</v>
      </c>
      <c r="E293" s="35" t="s">
        <v>20</v>
      </c>
      <c r="F293" s="18">
        <f t="shared" si="13"/>
        <v>3.1130000000000003E-4</v>
      </c>
      <c r="G293" s="20">
        <v>0.28299999999999997</v>
      </c>
      <c r="H293" s="18">
        <f t="shared" si="14"/>
        <v>2.8299999999999999E-4</v>
      </c>
      <c r="I293" s="29">
        <f t="shared" si="12"/>
        <v>2.8300000000000037E-5</v>
      </c>
    </row>
    <row r="294" spans="1:9" ht="25.5" x14ac:dyDescent="0.25">
      <c r="A294" s="34" t="s">
        <v>8</v>
      </c>
      <c r="B294" s="12"/>
      <c r="C294" s="33" t="s">
        <v>645</v>
      </c>
      <c r="D294" s="19" t="s">
        <v>262</v>
      </c>
      <c r="E294" s="35" t="s">
        <v>20</v>
      </c>
      <c r="F294" s="18">
        <f t="shared" si="13"/>
        <v>1.0120000000000001E-3</v>
      </c>
      <c r="G294" s="20">
        <v>0.92</v>
      </c>
      <c r="H294" s="18">
        <f t="shared" si="14"/>
        <v>9.2000000000000003E-4</v>
      </c>
      <c r="I294" s="29">
        <f t="shared" si="12"/>
        <v>9.2000000000000068E-5</v>
      </c>
    </row>
    <row r="295" spans="1:9" ht="15.75" x14ac:dyDescent="0.25">
      <c r="A295" s="34" t="s">
        <v>198</v>
      </c>
      <c r="B295" s="12"/>
      <c r="C295" s="33" t="s">
        <v>859</v>
      </c>
      <c r="D295" s="19" t="s">
        <v>869</v>
      </c>
      <c r="E295" s="35" t="s">
        <v>20</v>
      </c>
      <c r="F295" s="18">
        <f t="shared" si="13"/>
        <v>2.3210000000000003E-4</v>
      </c>
      <c r="G295" s="20">
        <v>0.21099999999999999</v>
      </c>
      <c r="H295" s="18">
        <f t="shared" si="14"/>
        <v>2.1100000000000001E-4</v>
      </c>
      <c r="I295" s="29">
        <f t="shared" si="12"/>
        <v>2.1100000000000025E-5</v>
      </c>
    </row>
    <row r="296" spans="1:9" ht="25.5" x14ac:dyDescent="0.25">
      <c r="A296" s="34" t="s">
        <v>8</v>
      </c>
      <c r="B296" s="12"/>
      <c r="C296" s="33" t="s">
        <v>725</v>
      </c>
      <c r="D296" s="19" t="s">
        <v>304</v>
      </c>
      <c r="E296" s="35" t="s">
        <v>17</v>
      </c>
      <c r="F296" s="18">
        <f t="shared" si="13"/>
        <v>8.14E-5</v>
      </c>
      <c r="G296" s="20">
        <v>7.3999999999999996E-2</v>
      </c>
      <c r="H296" s="18">
        <f t="shared" si="14"/>
        <v>7.3999999999999996E-5</v>
      </c>
      <c r="I296" s="29">
        <f t="shared" si="12"/>
        <v>7.4000000000000037E-6</v>
      </c>
    </row>
    <row r="297" spans="1:9" ht="15.75" x14ac:dyDescent="0.25">
      <c r="A297" s="34" t="s">
        <v>165</v>
      </c>
      <c r="B297" s="12"/>
      <c r="C297" s="33" t="s">
        <v>833</v>
      </c>
      <c r="D297" s="19" t="s">
        <v>520</v>
      </c>
      <c r="E297" s="35" t="s">
        <v>17</v>
      </c>
      <c r="F297" s="18">
        <f t="shared" si="13"/>
        <v>7.7000000000000008E-6</v>
      </c>
      <c r="G297" s="20">
        <v>7.0000000000000001E-3</v>
      </c>
      <c r="H297" s="18">
        <f t="shared" si="14"/>
        <v>6.9999999999999999E-6</v>
      </c>
      <c r="I297" s="29">
        <f t="shared" si="12"/>
        <v>7.0000000000000092E-7</v>
      </c>
    </row>
    <row r="298" spans="1:9" ht="25.5" x14ac:dyDescent="0.25">
      <c r="A298" s="34" t="s">
        <v>198</v>
      </c>
      <c r="B298" s="12"/>
      <c r="C298" s="33" t="s">
        <v>849</v>
      </c>
      <c r="D298" s="19" t="s">
        <v>499</v>
      </c>
      <c r="E298" s="35" t="s">
        <v>13</v>
      </c>
      <c r="F298" s="18">
        <f t="shared" si="13"/>
        <v>3.7132699999999998E-2</v>
      </c>
      <c r="G298" s="20">
        <v>33.756999999999998</v>
      </c>
      <c r="H298" s="18">
        <f t="shared" si="14"/>
        <v>3.3756999999999995E-2</v>
      </c>
      <c r="I298" s="29">
        <f t="shared" si="12"/>
        <v>3.3757000000000023E-3</v>
      </c>
    </row>
    <row r="299" spans="1:9" ht="25.5" x14ac:dyDescent="0.25">
      <c r="A299" s="34" t="s">
        <v>198</v>
      </c>
      <c r="B299" s="12"/>
      <c r="C299" s="33" t="s">
        <v>849</v>
      </c>
      <c r="D299" s="19" t="s">
        <v>882</v>
      </c>
      <c r="E299" s="35" t="s">
        <v>13</v>
      </c>
      <c r="F299" s="18">
        <f t="shared" si="13"/>
        <v>1.4703700000000002E-2</v>
      </c>
      <c r="G299" s="20">
        <v>13.367000000000001</v>
      </c>
      <c r="H299" s="18">
        <f t="shared" si="14"/>
        <v>1.3367E-2</v>
      </c>
      <c r="I299" s="29">
        <f t="shared" si="12"/>
        <v>1.3367000000000014E-3</v>
      </c>
    </row>
    <row r="300" spans="1:9" ht="25.5" x14ac:dyDescent="0.25">
      <c r="A300" s="34" t="s">
        <v>198</v>
      </c>
      <c r="B300" s="12"/>
      <c r="C300" s="33" t="s">
        <v>849</v>
      </c>
      <c r="D300" s="19" t="s">
        <v>501</v>
      </c>
      <c r="E300" s="35" t="s">
        <v>24</v>
      </c>
      <c r="F300" s="18">
        <f t="shared" si="13"/>
        <v>9.2400000000000017E-3</v>
      </c>
      <c r="G300" s="20">
        <v>8.4</v>
      </c>
      <c r="H300" s="18">
        <f t="shared" si="14"/>
        <v>8.4000000000000012E-3</v>
      </c>
      <c r="I300" s="29">
        <f t="shared" si="12"/>
        <v>8.4000000000000047E-4</v>
      </c>
    </row>
    <row r="301" spans="1:9" ht="25.5" x14ac:dyDescent="0.25">
      <c r="A301" s="34" t="s">
        <v>198</v>
      </c>
      <c r="B301" s="12"/>
      <c r="C301" s="33" t="s">
        <v>849</v>
      </c>
      <c r="D301" s="19" t="s">
        <v>498</v>
      </c>
      <c r="E301" s="35" t="s">
        <v>24</v>
      </c>
      <c r="F301" s="18">
        <f t="shared" si="13"/>
        <v>5.1150000000000006E-3</v>
      </c>
      <c r="G301" s="20">
        <v>4.6500000000000004</v>
      </c>
      <c r="H301" s="18">
        <f t="shared" si="14"/>
        <v>4.6500000000000005E-3</v>
      </c>
      <c r="I301" s="29">
        <f t="shared" si="12"/>
        <v>4.6500000000000014E-4</v>
      </c>
    </row>
    <row r="302" spans="1:9" ht="25.5" x14ac:dyDescent="0.25">
      <c r="A302" s="34" t="s">
        <v>198</v>
      </c>
      <c r="B302" s="12"/>
      <c r="C302" s="33" t="s">
        <v>849</v>
      </c>
      <c r="D302" s="19" t="s">
        <v>497</v>
      </c>
      <c r="E302" s="35" t="s">
        <v>13</v>
      </c>
      <c r="F302" s="18">
        <f t="shared" si="13"/>
        <v>4.8415400000000011E-2</v>
      </c>
      <c r="G302" s="20">
        <v>44.014000000000003</v>
      </c>
      <c r="H302" s="18">
        <f t="shared" si="14"/>
        <v>4.4014000000000005E-2</v>
      </c>
      <c r="I302" s="29">
        <f t="shared" si="12"/>
        <v>4.4014000000000067E-3</v>
      </c>
    </row>
    <row r="303" spans="1:9" ht="25.5" x14ac:dyDescent="0.25">
      <c r="A303" s="34" t="s">
        <v>198</v>
      </c>
      <c r="B303" s="12"/>
      <c r="C303" s="33" t="s">
        <v>849</v>
      </c>
      <c r="D303" s="19" t="s">
        <v>883</v>
      </c>
      <c r="E303" s="35" t="s">
        <v>13</v>
      </c>
      <c r="F303" s="18">
        <f t="shared" si="13"/>
        <v>0.118954</v>
      </c>
      <c r="G303" s="20">
        <v>108.14</v>
      </c>
      <c r="H303" s="18">
        <f t="shared" si="14"/>
        <v>0.10814</v>
      </c>
      <c r="I303" s="29">
        <f t="shared" si="12"/>
        <v>1.0814000000000004E-2</v>
      </c>
    </row>
    <row r="304" spans="1:9" ht="15.75" x14ac:dyDescent="0.25">
      <c r="A304" s="34" t="s">
        <v>8</v>
      </c>
      <c r="B304" s="12"/>
      <c r="C304" s="33" t="s">
        <v>765</v>
      </c>
      <c r="D304" s="19" t="s">
        <v>334</v>
      </c>
      <c r="E304" s="35" t="s">
        <v>20</v>
      </c>
      <c r="F304" s="18">
        <f t="shared" si="13"/>
        <v>2.376E-4</v>
      </c>
      <c r="G304" s="20">
        <v>0.216</v>
      </c>
      <c r="H304" s="18">
        <f t="shared" si="14"/>
        <v>2.1599999999999999E-4</v>
      </c>
      <c r="I304" s="29">
        <f t="shared" si="12"/>
        <v>2.160000000000001E-5</v>
      </c>
    </row>
    <row r="305" spans="1:9" ht="15.75" x14ac:dyDescent="0.25">
      <c r="A305" s="34" t="s">
        <v>8</v>
      </c>
      <c r="B305" s="12"/>
      <c r="C305" s="33" t="s">
        <v>626</v>
      </c>
      <c r="D305" s="19" t="s">
        <v>248</v>
      </c>
      <c r="E305" s="35" t="s">
        <v>20</v>
      </c>
      <c r="F305" s="18">
        <f t="shared" si="13"/>
        <v>8.8440000000000014E-4</v>
      </c>
      <c r="G305" s="20">
        <v>0.80400000000000005</v>
      </c>
      <c r="H305" s="18">
        <f t="shared" si="14"/>
        <v>8.0400000000000003E-4</v>
      </c>
      <c r="I305" s="29">
        <f t="shared" si="12"/>
        <v>8.0400000000000111E-5</v>
      </c>
    </row>
    <row r="306" spans="1:9" ht="25.5" x14ac:dyDescent="0.25">
      <c r="A306" s="34" t="s">
        <v>8</v>
      </c>
      <c r="B306" s="12"/>
      <c r="C306" s="33" t="s">
        <v>820</v>
      </c>
      <c r="D306" s="19" t="s">
        <v>416</v>
      </c>
      <c r="E306" s="35" t="s">
        <v>20</v>
      </c>
      <c r="F306" s="18">
        <f t="shared" si="13"/>
        <v>3.9160000000000003E-4</v>
      </c>
      <c r="G306" s="20">
        <v>0.35599999999999998</v>
      </c>
      <c r="H306" s="18">
        <f t="shared" si="14"/>
        <v>3.5599999999999998E-4</v>
      </c>
      <c r="I306" s="29">
        <f t="shared" si="12"/>
        <v>3.5600000000000052E-5</v>
      </c>
    </row>
    <row r="307" spans="1:9" ht="25.5" x14ac:dyDescent="0.25">
      <c r="A307" s="34" t="s">
        <v>8</v>
      </c>
      <c r="B307" s="12"/>
      <c r="C307" s="33" t="s">
        <v>716</v>
      </c>
      <c r="D307" s="19" t="s">
        <v>459</v>
      </c>
      <c r="E307" s="35" t="s">
        <v>17</v>
      </c>
      <c r="F307" s="18">
        <f t="shared" si="13"/>
        <v>6.7100000000000005E-5</v>
      </c>
      <c r="G307" s="20">
        <v>6.0999999999999999E-2</v>
      </c>
      <c r="H307" s="18">
        <f t="shared" si="14"/>
        <v>6.0999999999999999E-5</v>
      </c>
      <c r="I307" s="29">
        <f t="shared" si="12"/>
        <v>6.100000000000006E-6</v>
      </c>
    </row>
    <row r="308" spans="1:9" ht="25.5" x14ac:dyDescent="0.25">
      <c r="A308" s="34" t="s">
        <v>8</v>
      </c>
      <c r="B308" s="12"/>
      <c r="C308" s="33" t="s">
        <v>635</v>
      </c>
      <c r="D308" s="19" t="s">
        <v>253</v>
      </c>
      <c r="E308" s="35" t="s">
        <v>20</v>
      </c>
      <c r="F308" s="18">
        <f t="shared" si="13"/>
        <v>5.2360000000000004E-4</v>
      </c>
      <c r="G308" s="20">
        <v>0.47599999999999998</v>
      </c>
      <c r="H308" s="18">
        <f t="shared" si="14"/>
        <v>4.7599999999999997E-4</v>
      </c>
      <c r="I308" s="29">
        <f t="shared" si="12"/>
        <v>4.7600000000000073E-5</v>
      </c>
    </row>
    <row r="309" spans="1:9" ht="25.5" x14ac:dyDescent="0.25">
      <c r="A309" s="34" t="s">
        <v>8</v>
      </c>
      <c r="B309" s="12"/>
      <c r="C309" s="33" t="s">
        <v>743</v>
      </c>
      <c r="D309" s="19" t="s">
        <v>321</v>
      </c>
      <c r="E309" s="35" t="s">
        <v>24</v>
      </c>
      <c r="F309" s="18">
        <f t="shared" si="13"/>
        <v>2.3375000000000002E-3</v>
      </c>
      <c r="G309" s="20">
        <v>2.125</v>
      </c>
      <c r="H309" s="18">
        <f t="shared" si="14"/>
        <v>2.1250000000000002E-3</v>
      </c>
      <c r="I309" s="29">
        <f t="shared" si="12"/>
        <v>2.1250000000000002E-4</v>
      </c>
    </row>
    <row r="310" spans="1:9" ht="25.5" x14ac:dyDescent="0.25">
      <c r="A310" s="34" t="s">
        <v>8</v>
      </c>
      <c r="B310" s="12"/>
      <c r="C310" s="33" t="s">
        <v>667</v>
      </c>
      <c r="D310" s="19" t="s">
        <v>395</v>
      </c>
      <c r="E310" s="35" t="s">
        <v>20</v>
      </c>
      <c r="F310" s="18">
        <f t="shared" si="13"/>
        <v>3.1350000000000003E-4</v>
      </c>
      <c r="G310" s="20">
        <v>0.28499999999999998</v>
      </c>
      <c r="H310" s="18">
        <f t="shared" si="14"/>
        <v>2.8499999999999999E-4</v>
      </c>
      <c r="I310" s="29">
        <f t="shared" si="12"/>
        <v>2.8500000000000042E-5</v>
      </c>
    </row>
    <row r="311" spans="1:9" ht="38.25" x14ac:dyDescent="0.25">
      <c r="A311" s="34" t="s">
        <v>8</v>
      </c>
      <c r="B311" s="12"/>
      <c r="C311" s="33" t="s">
        <v>720</v>
      </c>
      <c r="D311" s="19" t="s">
        <v>549</v>
      </c>
      <c r="E311" s="35" t="s">
        <v>20</v>
      </c>
      <c r="F311" s="18">
        <f t="shared" si="13"/>
        <v>4.5980000000000001E-4</v>
      </c>
      <c r="G311" s="20">
        <v>0.41799999999999998</v>
      </c>
      <c r="H311" s="18">
        <f t="shared" si="14"/>
        <v>4.1799999999999997E-4</v>
      </c>
      <c r="I311" s="29">
        <f t="shared" si="12"/>
        <v>4.180000000000004E-5</v>
      </c>
    </row>
    <row r="312" spans="1:9" ht="25.5" x14ac:dyDescent="0.25">
      <c r="A312" s="34" t="s">
        <v>8</v>
      </c>
      <c r="B312" s="12"/>
      <c r="C312" s="33" t="s">
        <v>668</v>
      </c>
      <c r="D312" s="19" t="s">
        <v>396</v>
      </c>
      <c r="E312" s="35" t="s">
        <v>17</v>
      </c>
      <c r="F312" s="18">
        <f t="shared" si="13"/>
        <v>8.8000000000000011E-5</v>
      </c>
      <c r="G312" s="20">
        <v>0.08</v>
      </c>
      <c r="H312" s="18">
        <f t="shared" si="14"/>
        <v>8.0000000000000007E-5</v>
      </c>
      <c r="I312" s="29">
        <f t="shared" si="12"/>
        <v>8.0000000000000047E-6</v>
      </c>
    </row>
    <row r="313" spans="1:9" ht="25.5" x14ac:dyDescent="0.25">
      <c r="A313" s="34" t="s">
        <v>8</v>
      </c>
      <c r="B313" s="12"/>
      <c r="C313" s="33" t="s">
        <v>605</v>
      </c>
      <c r="D313" s="19" t="s">
        <v>435</v>
      </c>
      <c r="E313" s="35" t="s">
        <v>24</v>
      </c>
      <c r="F313" s="18">
        <f t="shared" si="13"/>
        <v>7.5679999999999996E-4</v>
      </c>
      <c r="G313" s="20">
        <v>0.68799999999999994</v>
      </c>
      <c r="H313" s="18">
        <f t="shared" si="14"/>
        <v>6.8799999999999992E-4</v>
      </c>
      <c r="I313" s="29">
        <f t="shared" si="12"/>
        <v>6.8800000000000046E-5</v>
      </c>
    </row>
    <row r="314" spans="1:9" ht="15.75" x14ac:dyDescent="0.25">
      <c r="A314" s="34" t="s">
        <v>8</v>
      </c>
      <c r="B314" s="12"/>
      <c r="C314" s="33" t="s">
        <v>736</v>
      </c>
      <c r="D314" s="19" t="s">
        <v>316</v>
      </c>
      <c r="E314" s="35" t="s">
        <v>24</v>
      </c>
      <c r="F314" s="18">
        <f t="shared" si="13"/>
        <v>2.0328000000000004E-3</v>
      </c>
      <c r="G314" s="20">
        <v>1.8480000000000001</v>
      </c>
      <c r="H314" s="18">
        <f t="shared" si="14"/>
        <v>1.848E-3</v>
      </c>
      <c r="I314" s="29">
        <f t="shared" si="12"/>
        <v>1.8480000000000037E-4</v>
      </c>
    </row>
    <row r="315" spans="1:9" ht="25.5" x14ac:dyDescent="0.25">
      <c r="A315" s="34" t="s">
        <v>8</v>
      </c>
      <c r="B315" s="12"/>
      <c r="C315" s="33" t="s">
        <v>647</v>
      </c>
      <c r="D315" s="19" t="s">
        <v>264</v>
      </c>
      <c r="E315" s="35" t="s">
        <v>20</v>
      </c>
      <c r="F315" s="18">
        <f t="shared" si="13"/>
        <v>2.6180000000000002E-4</v>
      </c>
      <c r="G315" s="20">
        <v>0.23799999999999999</v>
      </c>
      <c r="H315" s="18">
        <f t="shared" si="14"/>
        <v>2.3799999999999998E-4</v>
      </c>
      <c r="I315" s="29">
        <f t="shared" si="12"/>
        <v>2.3800000000000036E-5</v>
      </c>
    </row>
    <row r="316" spans="1:9" ht="25.5" x14ac:dyDescent="0.25">
      <c r="A316" s="34" t="s">
        <v>8</v>
      </c>
      <c r="B316" s="12"/>
      <c r="C316" s="33" t="s">
        <v>637</v>
      </c>
      <c r="D316" s="19" t="s">
        <v>442</v>
      </c>
      <c r="E316" s="35" t="s">
        <v>20</v>
      </c>
      <c r="F316" s="18">
        <f t="shared" si="13"/>
        <v>3.6960000000000009E-4</v>
      </c>
      <c r="G316" s="20">
        <v>0.33600000000000002</v>
      </c>
      <c r="H316" s="18">
        <f t="shared" si="14"/>
        <v>3.3600000000000004E-4</v>
      </c>
      <c r="I316" s="29">
        <f t="shared" si="12"/>
        <v>3.3600000000000058E-5</v>
      </c>
    </row>
    <row r="317" spans="1:9" ht="25.5" x14ac:dyDescent="0.25">
      <c r="A317" s="34" t="s">
        <v>8</v>
      </c>
      <c r="B317" s="12"/>
      <c r="C317" s="33" t="s">
        <v>690</v>
      </c>
      <c r="D317" s="19" t="s">
        <v>452</v>
      </c>
      <c r="E317" s="35" t="s">
        <v>20</v>
      </c>
      <c r="F317" s="18">
        <f t="shared" si="13"/>
        <v>8.6899999999999998E-5</v>
      </c>
      <c r="G317" s="20">
        <v>7.9000000000000001E-2</v>
      </c>
      <c r="H317" s="18">
        <f t="shared" si="14"/>
        <v>7.8999999999999996E-5</v>
      </c>
      <c r="I317" s="29">
        <f t="shared" si="12"/>
        <v>7.9000000000000023E-6</v>
      </c>
    </row>
    <row r="318" spans="1:9" ht="15.75" x14ac:dyDescent="0.25">
      <c r="A318" s="34" t="s">
        <v>8</v>
      </c>
      <c r="B318" s="12"/>
      <c r="C318" s="33" t="s">
        <v>611</v>
      </c>
      <c r="D318" s="19" t="s">
        <v>389</v>
      </c>
      <c r="E318" s="35" t="s">
        <v>20</v>
      </c>
      <c r="F318" s="18">
        <f t="shared" si="13"/>
        <v>1.0450000000000002E-4</v>
      </c>
      <c r="G318" s="20">
        <v>9.5000000000000001E-2</v>
      </c>
      <c r="H318" s="18">
        <f t="shared" si="14"/>
        <v>9.5000000000000005E-5</v>
      </c>
      <c r="I318" s="29">
        <f t="shared" si="12"/>
        <v>9.5000000000000141E-6</v>
      </c>
    </row>
    <row r="319" spans="1:9" ht="38.25" x14ac:dyDescent="0.25">
      <c r="A319" s="34" t="s">
        <v>8</v>
      </c>
      <c r="B319" s="12"/>
      <c r="C319" s="33" t="s">
        <v>608</v>
      </c>
      <c r="D319" s="19" t="s">
        <v>235</v>
      </c>
      <c r="E319" s="35" t="s">
        <v>20</v>
      </c>
      <c r="F319" s="18">
        <f t="shared" si="13"/>
        <v>1.8150000000000002E-4</v>
      </c>
      <c r="G319" s="20">
        <v>0.16500000000000001</v>
      </c>
      <c r="H319" s="18">
        <f t="shared" si="14"/>
        <v>1.65E-4</v>
      </c>
      <c r="I319" s="29">
        <f t="shared" si="12"/>
        <v>1.6500000000000022E-5</v>
      </c>
    </row>
    <row r="320" spans="1:9" ht="25.5" x14ac:dyDescent="0.25">
      <c r="A320" s="34" t="s">
        <v>8</v>
      </c>
      <c r="B320" s="12"/>
      <c r="C320" s="33" t="s">
        <v>604</v>
      </c>
      <c r="D320" s="19" t="s">
        <v>507</v>
      </c>
      <c r="E320" s="35" t="s">
        <v>24</v>
      </c>
      <c r="F320" s="18">
        <f t="shared" si="13"/>
        <v>1.5800400000000003E-2</v>
      </c>
      <c r="G320" s="20">
        <v>14.364000000000001</v>
      </c>
      <c r="H320" s="18">
        <f t="shared" si="14"/>
        <v>1.4364E-2</v>
      </c>
      <c r="I320" s="29">
        <f t="shared" si="12"/>
        <v>1.4364000000000026E-3</v>
      </c>
    </row>
    <row r="321" spans="1:9" ht="25.5" x14ac:dyDescent="0.25">
      <c r="A321" s="34" t="s">
        <v>8</v>
      </c>
      <c r="B321" s="12"/>
      <c r="C321" s="33" t="s">
        <v>748</v>
      </c>
      <c r="D321" s="19" t="s">
        <v>406</v>
      </c>
      <c r="E321" s="35" t="s">
        <v>20</v>
      </c>
      <c r="F321" s="18">
        <f t="shared" si="13"/>
        <v>4.0700000000000003E-4</v>
      </c>
      <c r="G321" s="20">
        <v>0.37</v>
      </c>
      <c r="H321" s="18">
        <f t="shared" si="14"/>
        <v>3.6999999999999999E-4</v>
      </c>
      <c r="I321" s="29">
        <f t="shared" si="12"/>
        <v>3.7000000000000032E-5</v>
      </c>
    </row>
    <row r="322" spans="1:9" ht="25.5" x14ac:dyDescent="0.25">
      <c r="A322" s="34" t="s">
        <v>8</v>
      </c>
      <c r="B322" s="12"/>
      <c r="C322" s="33" t="s">
        <v>722</v>
      </c>
      <c r="D322" s="19" t="s">
        <v>461</v>
      </c>
      <c r="E322" s="35" t="s">
        <v>20</v>
      </c>
      <c r="F322" s="18">
        <f t="shared" si="13"/>
        <v>2.5080000000000002E-4</v>
      </c>
      <c r="G322" s="20">
        <v>0.22800000000000001</v>
      </c>
      <c r="H322" s="18">
        <f t="shared" si="14"/>
        <v>2.2800000000000001E-4</v>
      </c>
      <c r="I322" s="29">
        <f t="shared" si="12"/>
        <v>2.2800000000000012E-5</v>
      </c>
    </row>
    <row r="323" spans="1:9" ht="25.5" x14ac:dyDescent="0.25">
      <c r="A323" s="34" t="s">
        <v>165</v>
      </c>
      <c r="B323" s="12"/>
      <c r="C323" s="33" t="s">
        <v>832</v>
      </c>
      <c r="D323" s="19" t="s">
        <v>419</v>
      </c>
      <c r="E323" s="35" t="s">
        <v>20</v>
      </c>
      <c r="F323" s="18">
        <f t="shared" si="13"/>
        <v>7.0070000000000006E-4</v>
      </c>
      <c r="G323" s="20">
        <v>0.63700000000000001</v>
      </c>
      <c r="H323" s="18">
        <f t="shared" si="14"/>
        <v>6.3699999999999998E-4</v>
      </c>
      <c r="I323" s="29">
        <f t="shared" si="12"/>
        <v>6.3700000000000085E-5</v>
      </c>
    </row>
    <row r="324" spans="1:9" ht="15.75" x14ac:dyDescent="0.25">
      <c r="A324" s="34" t="s">
        <v>8</v>
      </c>
      <c r="B324" s="12"/>
      <c r="C324" s="33" t="s">
        <v>642</v>
      </c>
      <c r="D324" s="19" t="s">
        <v>259</v>
      </c>
      <c r="E324" s="35" t="s">
        <v>20</v>
      </c>
      <c r="F324" s="18">
        <f t="shared" si="13"/>
        <v>5.038000000000001E-4</v>
      </c>
      <c r="G324" s="20">
        <v>0.45800000000000002</v>
      </c>
      <c r="H324" s="18">
        <f t="shared" si="14"/>
        <v>4.5800000000000002E-4</v>
      </c>
      <c r="I324" s="29">
        <f t="shared" si="12"/>
        <v>4.5800000000000083E-5</v>
      </c>
    </row>
    <row r="325" spans="1:9" ht="15.75" x14ac:dyDescent="0.25">
      <c r="A325" s="34" t="s">
        <v>8</v>
      </c>
      <c r="B325" s="12"/>
      <c r="C325" s="33" t="s">
        <v>644</v>
      </c>
      <c r="D325" s="19" t="s">
        <v>261</v>
      </c>
      <c r="E325" s="35" t="s">
        <v>24</v>
      </c>
      <c r="F325" s="18">
        <f t="shared" si="13"/>
        <v>2.3133000000000003E-3</v>
      </c>
      <c r="G325" s="20">
        <v>2.1030000000000002</v>
      </c>
      <c r="H325" s="18">
        <f t="shared" si="14"/>
        <v>2.1030000000000003E-3</v>
      </c>
      <c r="I325" s="29">
        <f t="shared" si="12"/>
        <v>2.1030000000000007E-4</v>
      </c>
    </row>
    <row r="326" spans="1:9" ht="15.75" x14ac:dyDescent="0.25">
      <c r="A326" s="34" t="s">
        <v>8</v>
      </c>
      <c r="B326" s="12"/>
      <c r="C326" s="33" t="s">
        <v>629</v>
      </c>
      <c r="D326" s="19" t="s">
        <v>515</v>
      </c>
      <c r="E326" s="35" t="s">
        <v>20</v>
      </c>
      <c r="F326" s="18">
        <f t="shared" si="13"/>
        <v>6.6000000000000005E-5</v>
      </c>
      <c r="G326" s="20">
        <v>0.06</v>
      </c>
      <c r="H326" s="18">
        <f t="shared" si="14"/>
        <v>5.9999999999999995E-5</v>
      </c>
      <c r="I326" s="29">
        <f t="shared" si="12"/>
        <v>6.0000000000000103E-6</v>
      </c>
    </row>
    <row r="327" spans="1:9" ht="25.5" x14ac:dyDescent="0.25">
      <c r="A327" s="34" t="s">
        <v>8</v>
      </c>
      <c r="B327" s="12"/>
      <c r="C327" s="33" t="s">
        <v>739</v>
      </c>
      <c r="D327" s="19" t="s">
        <v>318</v>
      </c>
      <c r="E327" s="35" t="s">
        <v>13</v>
      </c>
      <c r="F327" s="18">
        <f t="shared" si="13"/>
        <v>0.28853440000000002</v>
      </c>
      <c r="G327" s="20">
        <v>262.30399999999997</v>
      </c>
      <c r="H327" s="18">
        <f t="shared" si="14"/>
        <v>0.26230399999999998</v>
      </c>
      <c r="I327" s="29">
        <f t="shared" si="12"/>
        <v>2.6230400000000043E-2</v>
      </c>
    </row>
    <row r="328" spans="1:9" ht="25.5" x14ac:dyDescent="0.25">
      <c r="A328" s="34" t="s">
        <v>8</v>
      </c>
      <c r="B328" s="12"/>
      <c r="C328" s="33" t="s">
        <v>780</v>
      </c>
      <c r="D328" s="19" t="s">
        <v>353</v>
      </c>
      <c r="E328" s="35" t="s">
        <v>17</v>
      </c>
      <c r="F328" s="18">
        <f t="shared" si="13"/>
        <v>4.8400000000000004E-5</v>
      </c>
      <c r="G328" s="20">
        <v>4.3999999999999997E-2</v>
      </c>
      <c r="H328" s="18">
        <f t="shared" si="14"/>
        <v>4.3999999999999999E-5</v>
      </c>
      <c r="I328" s="29">
        <f t="shared" si="12"/>
        <v>4.4000000000000053E-6</v>
      </c>
    </row>
    <row r="329" spans="1:9" ht="15.75" x14ac:dyDescent="0.25">
      <c r="A329" s="34" t="s">
        <v>8</v>
      </c>
      <c r="B329" s="12"/>
      <c r="C329" s="33" t="s">
        <v>665</v>
      </c>
      <c r="D329" s="19" t="s">
        <v>274</v>
      </c>
      <c r="E329" s="35" t="s">
        <v>20</v>
      </c>
      <c r="F329" s="18">
        <f t="shared" si="13"/>
        <v>4.9280000000000005E-4</v>
      </c>
      <c r="G329" s="20">
        <v>0.44800000000000001</v>
      </c>
      <c r="H329" s="18">
        <f t="shared" si="14"/>
        <v>4.4799999999999999E-4</v>
      </c>
      <c r="I329" s="29">
        <f t="shared" si="12"/>
        <v>4.4800000000000059E-5</v>
      </c>
    </row>
    <row r="330" spans="1:9" ht="25.5" x14ac:dyDescent="0.25">
      <c r="A330" s="34" t="s">
        <v>547</v>
      </c>
      <c r="B330" s="12"/>
      <c r="C330" s="33" t="s">
        <v>829</v>
      </c>
      <c r="D330" s="19" t="s">
        <v>379</v>
      </c>
      <c r="E330" s="35" t="s">
        <v>20</v>
      </c>
      <c r="F330" s="18">
        <f t="shared" si="13"/>
        <v>4.0051000000000002E-3</v>
      </c>
      <c r="G330" s="20">
        <v>3.641</v>
      </c>
      <c r="H330" s="18">
        <f t="shared" si="14"/>
        <v>3.6410000000000001E-3</v>
      </c>
      <c r="I330" s="29">
        <f t="shared" si="12"/>
        <v>3.6410000000000001E-4</v>
      </c>
    </row>
    <row r="331" spans="1:9" ht="25.5" x14ac:dyDescent="0.25">
      <c r="A331" s="34" t="s">
        <v>165</v>
      </c>
      <c r="B331" s="12"/>
      <c r="C331" s="33" t="s">
        <v>834</v>
      </c>
      <c r="D331" s="19" t="s">
        <v>493</v>
      </c>
      <c r="E331" s="35" t="s">
        <v>20</v>
      </c>
      <c r="F331" s="18">
        <f t="shared" si="13"/>
        <v>1.9029999999999999E-4</v>
      </c>
      <c r="G331" s="20">
        <v>0.17299999999999999</v>
      </c>
      <c r="H331" s="18">
        <f t="shared" si="14"/>
        <v>1.7299999999999998E-4</v>
      </c>
      <c r="I331" s="29">
        <f t="shared" si="12"/>
        <v>1.7300000000000014E-5</v>
      </c>
    </row>
    <row r="332" spans="1:9" ht="25.5" x14ac:dyDescent="0.25">
      <c r="A332" s="34" t="s">
        <v>198</v>
      </c>
      <c r="B332" s="12"/>
      <c r="C332" s="33" t="s">
        <v>853</v>
      </c>
      <c r="D332" s="19" t="s">
        <v>865</v>
      </c>
      <c r="E332" s="35" t="s">
        <v>20</v>
      </c>
      <c r="F332" s="18">
        <f t="shared" si="13"/>
        <v>1.9799999999999997E-5</v>
      </c>
      <c r="G332" s="20">
        <v>1.7999999999999999E-2</v>
      </c>
      <c r="H332" s="18">
        <f t="shared" si="14"/>
        <v>1.7999999999999997E-5</v>
      </c>
      <c r="I332" s="29">
        <f t="shared" ref="I332:I392" si="15">F332-H332</f>
        <v>1.7999999999999997E-6</v>
      </c>
    </row>
    <row r="333" spans="1:9" ht="25.5" x14ac:dyDescent="0.25">
      <c r="A333" s="34" t="s">
        <v>8</v>
      </c>
      <c r="B333" s="12"/>
      <c r="C333" s="33" t="s">
        <v>703</v>
      </c>
      <c r="D333" s="19" t="s">
        <v>455</v>
      </c>
      <c r="E333" s="35" t="s">
        <v>20</v>
      </c>
      <c r="F333" s="18">
        <f t="shared" ref="F333:F393" si="16">H333*1.1</f>
        <v>4.2900000000000006E-5</v>
      </c>
      <c r="G333" s="20">
        <v>3.9E-2</v>
      </c>
      <c r="H333" s="18">
        <f t="shared" ref="H333:H392" si="17">G333/1000</f>
        <v>3.8999999999999999E-5</v>
      </c>
      <c r="I333" s="29">
        <f t="shared" si="15"/>
        <v>3.9000000000000067E-6</v>
      </c>
    </row>
    <row r="334" spans="1:9" ht="25.5" x14ac:dyDescent="0.25">
      <c r="A334" s="34" t="s">
        <v>8</v>
      </c>
      <c r="B334" s="12"/>
      <c r="C334" s="33" t="s">
        <v>753</v>
      </c>
      <c r="D334" s="19" t="s">
        <v>407</v>
      </c>
      <c r="E334" s="35" t="s">
        <v>20</v>
      </c>
      <c r="F334" s="18">
        <f t="shared" si="16"/>
        <v>1.3970000000000001E-4</v>
      </c>
      <c r="G334" s="20">
        <v>0.127</v>
      </c>
      <c r="H334" s="18">
        <f t="shared" si="17"/>
        <v>1.27E-4</v>
      </c>
      <c r="I334" s="29">
        <f t="shared" si="15"/>
        <v>1.2700000000000011E-5</v>
      </c>
    </row>
    <row r="335" spans="1:9" ht="25.5" x14ac:dyDescent="0.25">
      <c r="A335" s="34" t="s">
        <v>8</v>
      </c>
      <c r="B335" s="12"/>
      <c r="C335" s="33" t="s">
        <v>651</v>
      </c>
      <c r="D335" s="19" t="s">
        <v>444</v>
      </c>
      <c r="E335" s="35" t="s">
        <v>20</v>
      </c>
      <c r="F335" s="18">
        <f t="shared" si="16"/>
        <v>2.1780000000000004E-4</v>
      </c>
      <c r="G335" s="20">
        <v>0.19800000000000001</v>
      </c>
      <c r="H335" s="18">
        <f t="shared" si="17"/>
        <v>1.9800000000000002E-4</v>
      </c>
      <c r="I335" s="29">
        <f t="shared" si="15"/>
        <v>1.980000000000002E-5</v>
      </c>
    </row>
    <row r="336" spans="1:9" ht="25.5" x14ac:dyDescent="0.25">
      <c r="A336" s="34" t="s">
        <v>8</v>
      </c>
      <c r="B336" s="12"/>
      <c r="C336" s="33" t="s">
        <v>773</v>
      </c>
      <c r="D336" s="19" t="s">
        <v>474</v>
      </c>
      <c r="E336" s="35" t="s">
        <v>20</v>
      </c>
      <c r="F336" s="18">
        <f t="shared" si="16"/>
        <v>5.3899999999999998E-4</v>
      </c>
      <c r="G336" s="20">
        <v>0.49</v>
      </c>
      <c r="H336" s="18">
        <f t="shared" si="17"/>
        <v>4.8999999999999998E-4</v>
      </c>
      <c r="I336" s="29">
        <f t="shared" si="15"/>
        <v>4.8999999999999998E-5</v>
      </c>
    </row>
    <row r="337" spans="1:9" ht="15.75" x14ac:dyDescent="0.25">
      <c r="A337" s="34" t="s">
        <v>8</v>
      </c>
      <c r="B337" s="12"/>
      <c r="C337" s="33" t="s">
        <v>761</v>
      </c>
      <c r="D337" s="19" t="s">
        <v>330</v>
      </c>
      <c r="E337" s="35" t="s">
        <v>24</v>
      </c>
      <c r="F337" s="18">
        <f t="shared" si="16"/>
        <v>1.7633000000000002E-3</v>
      </c>
      <c r="G337" s="20">
        <v>1.603</v>
      </c>
      <c r="H337" s="18">
        <f t="shared" si="17"/>
        <v>1.603E-3</v>
      </c>
      <c r="I337" s="29">
        <f t="shared" si="15"/>
        <v>1.6030000000000016E-4</v>
      </c>
    </row>
    <row r="338" spans="1:9" ht="25.5" x14ac:dyDescent="0.25">
      <c r="A338" s="34" t="s">
        <v>547</v>
      </c>
      <c r="B338" s="12"/>
      <c r="C338" s="33" t="s">
        <v>824</v>
      </c>
      <c r="D338" s="19" t="s">
        <v>490</v>
      </c>
      <c r="E338" s="35" t="s">
        <v>17</v>
      </c>
      <c r="F338" s="18">
        <f t="shared" si="16"/>
        <v>4.4000000000000002E-6</v>
      </c>
      <c r="G338" s="20">
        <v>4.0000000000000001E-3</v>
      </c>
      <c r="H338" s="18">
        <f t="shared" si="17"/>
        <v>3.9999999999999998E-6</v>
      </c>
      <c r="I338" s="29">
        <f t="shared" si="15"/>
        <v>4.0000000000000041E-7</v>
      </c>
    </row>
    <row r="339" spans="1:9" ht="25.5" x14ac:dyDescent="0.25">
      <c r="A339" s="34" t="s">
        <v>8</v>
      </c>
      <c r="B339" s="12"/>
      <c r="C339" s="33" t="s">
        <v>664</v>
      </c>
      <c r="D339" s="19" t="s">
        <v>448</v>
      </c>
      <c r="E339" s="35" t="s">
        <v>20</v>
      </c>
      <c r="F339" s="18">
        <f t="shared" si="16"/>
        <v>2.475E-4</v>
      </c>
      <c r="G339" s="20">
        <v>0.22500000000000001</v>
      </c>
      <c r="H339" s="18">
        <f t="shared" si="17"/>
        <v>2.2499999999999999E-4</v>
      </c>
      <c r="I339" s="29">
        <f t="shared" si="15"/>
        <v>2.2500000000000005E-5</v>
      </c>
    </row>
    <row r="340" spans="1:9" ht="25.5" x14ac:dyDescent="0.25">
      <c r="A340" s="34" t="s">
        <v>165</v>
      </c>
      <c r="B340" s="12"/>
      <c r="C340" s="33" t="s">
        <v>839</v>
      </c>
      <c r="D340" s="19" t="s">
        <v>381</v>
      </c>
      <c r="E340" s="35" t="s">
        <v>20</v>
      </c>
      <c r="F340" s="18">
        <f t="shared" si="16"/>
        <v>2.453E-4</v>
      </c>
      <c r="G340" s="20">
        <v>0.223</v>
      </c>
      <c r="H340" s="18">
        <f t="shared" si="17"/>
        <v>2.23E-4</v>
      </c>
      <c r="I340" s="29">
        <f t="shared" si="15"/>
        <v>2.23E-5</v>
      </c>
    </row>
    <row r="341" spans="1:9" ht="25.5" x14ac:dyDescent="0.25">
      <c r="A341" s="34" t="s">
        <v>165</v>
      </c>
      <c r="B341" s="12"/>
      <c r="C341" s="33" t="s">
        <v>839</v>
      </c>
      <c r="D341" s="19" t="s">
        <v>864</v>
      </c>
      <c r="E341" s="35" t="s">
        <v>20</v>
      </c>
      <c r="F341" s="18">
        <f t="shared" si="16"/>
        <v>9.8999999999999984E-6</v>
      </c>
      <c r="G341" s="20">
        <v>8.9999999999999993E-3</v>
      </c>
      <c r="H341" s="18">
        <f t="shared" si="17"/>
        <v>8.9999999999999985E-6</v>
      </c>
      <c r="I341" s="29">
        <f t="shared" si="15"/>
        <v>8.9999999999999985E-7</v>
      </c>
    </row>
    <row r="342" spans="1:9" ht="15.75" x14ac:dyDescent="0.25">
      <c r="A342" s="34" t="s">
        <v>8</v>
      </c>
      <c r="B342" s="12"/>
      <c r="C342" s="33" t="s">
        <v>735</v>
      </c>
      <c r="D342" s="19" t="s">
        <v>315</v>
      </c>
      <c r="E342" s="35" t="s">
        <v>24</v>
      </c>
      <c r="F342" s="18">
        <f t="shared" si="16"/>
        <v>2.1571000000000003E-3</v>
      </c>
      <c r="G342" s="20">
        <v>1.9610000000000001</v>
      </c>
      <c r="H342" s="18">
        <f t="shared" si="17"/>
        <v>1.9610000000000001E-3</v>
      </c>
      <c r="I342" s="29">
        <f t="shared" si="15"/>
        <v>1.9610000000000027E-4</v>
      </c>
    </row>
    <row r="343" spans="1:9" ht="25.5" x14ac:dyDescent="0.25">
      <c r="A343" s="34" t="s">
        <v>165</v>
      </c>
      <c r="B343" s="12"/>
      <c r="C343" s="33" t="s">
        <v>841</v>
      </c>
      <c r="D343" s="19" t="s">
        <v>495</v>
      </c>
      <c r="E343" s="35" t="s">
        <v>20</v>
      </c>
      <c r="F343" s="18">
        <f t="shared" si="16"/>
        <v>1.8700000000000001E-5</v>
      </c>
      <c r="G343" s="20">
        <v>1.7000000000000001E-2</v>
      </c>
      <c r="H343" s="18">
        <f t="shared" si="17"/>
        <v>1.7E-5</v>
      </c>
      <c r="I343" s="29">
        <f t="shared" si="15"/>
        <v>1.7000000000000007E-6</v>
      </c>
    </row>
    <row r="344" spans="1:9" ht="15.75" x14ac:dyDescent="0.25">
      <c r="A344" s="34" t="s">
        <v>8</v>
      </c>
      <c r="B344" s="12"/>
      <c r="C344" s="33" t="s">
        <v>680</v>
      </c>
      <c r="D344" s="19" t="s">
        <v>283</v>
      </c>
      <c r="E344" s="35" t="s">
        <v>20</v>
      </c>
      <c r="F344" s="18">
        <f t="shared" si="16"/>
        <v>2.3430000000000003E-4</v>
      </c>
      <c r="G344" s="20">
        <v>0.21299999999999999</v>
      </c>
      <c r="H344" s="18">
        <f t="shared" si="17"/>
        <v>2.13E-4</v>
      </c>
      <c r="I344" s="29">
        <f t="shared" si="15"/>
        <v>2.130000000000003E-5</v>
      </c>
    </row>
    <row r="345" spans="1:9" ht="25.5" x14ac:dyDescent="0.25">
      <c r="A345" s="34" t="s">
        <v>8</v>
      </c>
      <c r="B345" s="12"/>
      <c r="C345" s="33" t="s">
        <v>702</v>
      </c>
      <c r="D345" s="19" t="s">
        <v>401</v>
      </c>
      <c r="E345" s="35" t="s">
        <v>20</v>
      </c>
      <c r="F345" s="18">
        <f t="shared" si="16"/>
        <v>1.2100000000000001E-4</v>
      </c>
      <c r="G345" s="20">
        <v>0.11</v>
      </c>
      <c r="H345" s="18">
        <f t="shared" si="17"/>
        <v>1.1E-4</v>
      </c>
      <c r="I345" s="29">
        <f t="shared" si="15"/>
        <v>1.100000000000001E-5</v>
      </c>
    </row>
    <row r="346" spans="1:9" ht="25.5" x14ac:dyDescent="0.25">
      <c r="A346" s="34" t="s">
        <v>8</v>
      </c>
      <c r="B346" s="12"/>
      <c r="C346" s="33" t="s">
        <v>681</v>
      </c>
      <c r="D346" s="19" t="s">
        <v>284</v>
      </c>
      <c r="E346" s="35" t="s">
        <v>20</v>
      </c>
      <c r="F346" s="18">
        <f t="shared" si="16"/>
        <v>2.9040000000000007E-4</v>
      </c>
      <c r="G346" s="20">
        <v>0.26400000000000001</v>
      </c>
      <c r="H346" s="18">
        <f t="shared" si="17"/>
        <v>2.6400000000000002E-4</v>
      </c>
      <c r="I346" s="29">
        <f t="shared" si="15"/>
        <v>2.6400000000000045E-5</v>
      </c>
    </row>
    <row r="347" spans="1:9" ht="15.75" x14ac:dyDescent="0.25">
      <c r="A347" s="34" t="s">
        <v>8</v>
      </c>
      <c r="B347" s="12"/>
      <c r="C347" s="33" t="s">
        <v>598</v>
      </c>
      <c r="D347" s="19" t="s">
        <v>861</v>
      </c>
      <c r="E347" s="35" t="s">
        <v>20</v>
      </c>
      <c r="F347" s="18">
        <f t="shared" si="16"/>
        <v>7.0400000000000004E-5</v>
      </c>
      <c r="G347" s="20">
        <v>6.4000000000000001E-2</v>
      </c>
      <c r="H347" s="18">
        <f t="shared" si="17"/>
        <v>6.3999999999999997E-5</v>
      </c>
      <c r="I347" s="29">
        <f t="shared" si="15"/>
        <v>6.4000000000000065E-6</v>
      </c>
    </row>
    <row r="348" spans="1:9" ht="25.5" x14ac:dyDescent="0.25">
      <c r="A348" s="34" t="s">
        <v>8</v>
      </c>
      <c r="B348" s="12"/>
      <c r="C348" s="33" t="s">
        <v>888</v>
      </c>
      <c r="D348" s="19" t="s">
        <v>893</v>
      </c>
      <c r="E348" s="35" t="s">
        <v>20</v>
      </c>
      <c r="F348" s="18">
        <f t="shared" si="16"/>
        <v>2.0240000000000001E-4</v>
      </c>
      <c r="G348" s="20">
        <v>0.184</v>
      </c>
      <c r="H348" s="18">
        <f t="shared" si="17"/>
        <v>1.84E-4</v>
      </c>
      <c r="I348" s="29">
        <f t="shared" si="15"/>
        <v>1.8400000000000014E-5</v>
      </c>
    </row>
    <row r="349" spans="1:9" ht="25.5" x14ac:dyDescent="0.25">
      <c r="A349" s="34" t="s">
        <v>198</v>
      </c>
      <c r="B349" s="12"/>
      <c r="C349" s="33" t="s">
        <v>857</v>
      </c>
      <c r="D349" s="19" t="s">
        <v>384</v>
      </c>
      <c r="E349" s="35" t="s">
        <v>24</v>
      </c>
      <c r="F349" s="18">
        <f t="shared" si="16"/>
        <v>4.0810000000000005E-4</v>
      </c>
      <c r="G349" s="20">
        <v>0.371</v>
      </c>
      <c r="H349" s="18">
        <f t="shared" si="17"/>
        <v>3.7100000000000002E-4</v>
      </c>
      <c r="I349" s="29">
        <f t="shared" si="15"/>
        <v>3.7100000000000034E-5</v>
      </c>
    </row>
    <row r="350" spans="1:9" ht="15.75" x14ac:dyDescent="0.25">
      <c r="A350" s="34" t="s">
        <v>8</v>
      </c>
      <c r="B350" s="12"/>
      <c r="C350" s="33" t="s">
        <v>742</v>
      </c>
      <c r="D350" s="19" t="s">
        <v>463</v>
      </c>
      <c r="E350" s="35" t="s">
        <v>20</v>
      </c>
      <c r="F350" s="18">
        <f t="shared" si="16"/>
        <v>6.1050000000000015E-4</v>
      </c>
      <c r="G350" s="20">
        <v>0.55500000000000005</v>
      </c>
      <c r="H350" s="18">
        <f t="shared" si="17"/>
        <v>5.5500000000000005E-4</v>
      </c>
      <c r="I350" s="29">
        <f t="shared" si="15"/>
        <v>5.5500000000000102E-5</v>
      </c>
    </row>
    <row r="351" spans="1:9" ht="25.5" x14ac:dyDescent="0.25">
      <c r="A351" s="34" t="s">
        <v>165</v>
      </c>
      <c r="B351" s="12"/>
      <c r="C351" s="33" t="s">
        <v>845</v>
      </c>
      <c r="D351" s="19" t="s">
        <v>422</v>
      </c>
      <c r="E351" s="35" t="s">
        <v>20</v>
      </c>
      <c r="F351" s="18">
        <f t="shared" si="16"/>
        <v>6.2260000000000006E-4</v>
      </c>
      <c r="G351" s="20">
        <v>0.56599999999999995</v>
      </c>
      <c r="H351" s="18">
        <f t="shared" si="17"/>
        <v>5.6599999999999999E-4</v>
      </c>
      <c r="I351" s="29">
        <f t="shared" si="15"/>
        <v>5.6600000000000075E-5</v>
      </c>
    </row>
    <row r="352" spans="1:9" ht="25.5" x14ac:dyDescent="0.25">
      <c r="A352" s="34" t="s">
        <v>8</v>
      </c>
      <c r="B352" s="12"/>
      <c r="C352" s="33" t="s">
        <v>768</v>
      </c>
      <c r="D352" s="19" t="s">
        <v>199</v>
      </c>
      <c r="E352" s="35" t="s">
        <v>13</v>
      </c>
      <c r="F352" s="18">
        <f t="shared" si="16"/>
        <v>0.10057300000000002</v>
      </c>
      <c r="G352" s="20">
        <v>91.43</v>
      </c>
      <c r="H352" s="18">
        <f t="shared" si="17"/>
        <v>9.1430000000000011E-2</v>
      </c>
      <c r="I352" s="29">
        <f t="shared" si="15"/>
        <v>9.1430000000000122E-3</v>
      </c>
    </row>
    <row r="353" spans="1:9" ht="15.75" x14ac:dyDescent="0.25">
      <c r="A353" s="34" t="s">
        <v>8</v>
      </c>
      <c r="B353" s="12"/>
      <c r="C353" s="33" t="s">
        <v>592</v>
      </c>
      <c r="D353" s="19" t="s">
        <v>388</v>
      </c>
      <c r="E353" s="35" t="s">
        <v>20</v>
      </c>
      <c r="F353" s="18">
        <f t="shared" si="16"/>
        <v>1.6500000000000001E-5</v>
      </c>
      <c r="G353" s="20">
        <v>1.4999999999999999E-2</v>
      </c>
      <c r="H353" s="18">
        <f t="shared" si="17"/>
        <v>1.4999999999999999E-5</v>
      </c>
      <c r="I353" s="29">
        <f t="shared" si="15"/>
        <v>1.5000000000000026E-6</v>
      </c>
    </row>
    <row r="354" spans="1:9" ht="15.75" x14ac:dyDescent="0.25">
      <c r="A354" s="34" t="s">
        <v>8</v>
      </c>
      <c r="B354" s="12"/>
      <c r="C354" s="33" t="s">
        <v>565</v>
      </c>
      <c r="D354" s="19" t="s">
        <v>504</v>
      </c>
      <c r="E354" s="35" t="s">
        <v>17</v>
      </c>
      <c r="F354" s="18">
        <f t="shared" si="16"/>
        <v>9.8999999999999994E-5</v>
      </c>
      <c r="G354" s="20">
        <v>0.09</v>
      </c>
      <c r="H354" s="18">
        <f t="shared" si="17"/>
        <v>8.9999999999999992E-5</v>
      </c>
      <c r="I354" s="29">
        <f t="shared" si="15"/>
        <v>9.0000000000000019E-6</v>
      </c>
    </row>
    <row r="355" spans="1:9" ht="25.5" x14ac:dyDescent="0.25">
      <c r="A355" s="34" t="s">
        <v>8</v>
      </c>
      <c r="B355" s="12"/>
      <c r="C355" s="33" t="s">
        <v>743</v>
      </c>
      <c r="D355" s="19" t="s">
        <v>322</v>
      </c>
      <c r="E355" s="35" t="s">
        <v>24</v>
      </c>
      <c r="F355" s="18">
        <f t="shared" si="16"/>
        <v>1.3851200000000003E-2</v>
      </c>
      <c r="G355" s="20">
        <v>12.592000000000001</v>
      </c>
      <c r="H355" s="18">
        <f t="shared" si="17"/>
        <v>1.2592000000000001E-2</v>
      </c>
      <c r="I355" s="29">
        <f t="shared" si="15"/>
        <v>1.259200000000002E-3</v>
      </c>
    </row>
    <row r="356" spans="1:9" ht="38.25" x14ac:dyDescent="0.25">
      <c r="A356" s="34" t="s">
        <v>8</v>
      </c>
      <c r="B356" s="12"/>
      <c r="C356" s="33" t="s">
        <v>760</v>
      </c>
      <c r="D356" s="19" t="s">
        <v>470</v>
      </c>
      <c r="E356" s="35" t="s">
        <v>24</v>
      </c>
      <c r="F356" s="18">
        <f t="shared" si="16"/>
        <v>3.0470000000000003E-4</v>
      </c>
      <c r="G356" s="20">
        <v>0.27700000000000002</v>
      </c>
      <c r="H356" s="18">
        <f t="shared" si="17"/>
        <v>2.7700000000000001E-4</v>
      </c>
      <c r="I356" s="29">
        <f t="shared" si="15"/>
        <v>2.7700000000000023E-5</v>
      </c>
    </row>
    <row r="357" spans="1:9" ht="15.75" x14ac:dyDescent="0.25">
      <c r="A357" s="34" t="s">
        <v>8</v>
      </c>
      <c r="B357" s="12"/>
      <c r="C357" s="33" t="s">
        <v>610</v>
      </c>
      <c r="D357" s="19" t="s">
        <v>237</v>
      </c>
      <c r="E357" s="35" t="s">
        <v>20</v>
      </c>
      <c r="F357" s="18">
        <f t="shared" si="16"/>
        <v>4.015E-4</v>
      </c>
      <c r="G357" s="20">
        <v>0.36499999999999999</v>
      </c>
      <c r="H357" s="18">
        <f t="shared" si="17"/>
        <v>3.6499999999999998E-4</v>
      </c>
      <c r="I357" s="29">
        <f t="shared" si="15"/>
        <v>3.650000000000002E-5</v>
      </c>
    </row>
    <row r="358" spans="1:9" ht="15.75" x14ac:dyDescent="0.25">
      <c r="A358" s="34" t="s">
        <v>8</v>
      </c>
      <c r="B358" s="12"/>
      <c r="C358" s="33" t="s">
        <v>634</v>
      </c>
      <c r="D358" s="19" t="s">
        <v>252</v>
      </c>
      <c r="E358" s="35" t="s">
        <v>20</v>
      </c>
      <c r="F358" s="18">
        <f t="shared" si="16"/>
        <v>1.2111000000000001E-3</v>
      </c>
      <c r="G358" s="20">
        <v>1.101</v>
      </c>
      <c r="H358" s="18">
        <f t="shared" si="17"/>
        <v>1.101E-3</v>
      </c>
      <c r="I358" s="29">
        <f t="shared" si="15"/>
        <v>1.1010000000000013E-4</v>
      </c>
    </row>
    <row r="359" spans="1:9" ht="25.5" x14ac:dyDescent="0.25">
      <c r="A359" s="34" t="s">
        <v>547</v>
      </c>
      <c r="B359" s="12"/>
      <c r="C359" s="33" t="s">
        <v>825</v>
      </c>
      <c r="D359" s="19" t="s">
        <v>491</v>
      </c>
      <c r="E359" s="35" t="s">
        <v>20</v>
      </c>
      <c r="F359" s="18">
        <f t="shared" si="16"/>
        <v>7.3700000000000002E-5</v>
      </c>
      <c r="G359" s="20">
        <v>6.7000000000000004E-2</v>
      </c>
      <c r="H359" s="18">
        <f t="shared" si="17"/>
        <v>6.7000000000000002E-5</v>
      </c>
      <c r="I359" s="29">
        <f t="shared" si="15"/>
        <v>6.7000000000000002E-6</v>
      </c>
    </row>
    <row r="360" spans="1:9" ht="25.5" x14ac:dyDescent="0.25">
      <c r="A360" s="34" t="s">
        <v>8</v>
      </c>
      <c r="B360" s="12"/>
      <c r="C360" s="33" t="s">
        <v>614</v>
      </c>
      <c r="D360" s="19" t="s">
        <v>240</v>
      </c>
      <c r="E360" s="35" t="s">
        <v>20</v>
      </c>
      <c r="F360" s="18">
        <f t="shared" si="16"/>
        <v>6.127000000000002E-4</v>
      </c>
      <c r="G360" s="20">
        <v>0.55700000000000005</v>
      </c>
      <c r="H360" s="18">
        <f t="shared" si="17"/>
        <v>5.5700000000000009E-4</v>
      </c>
      <c r="I360" s="29">
        <f t="shared" si="15"/>
        <v>5.5700000000000107E-5</v>
      </c>
    </row>
    <row r="361" spans="1:9" ht="15.75" x14ac:dyDescent="0.25">
      <c r="A361" s="34" t="s">
        <v>8</v>
      </c>
      <c r="B361" s="12"/>
      <c r="C361" s="33" t="s">
        <v>812</v>
      </c>
      <c r="D361" s="19" t="s">
        <v>414</v>
      </c>
      <c r="E361" s="35" t="s">
        <v>20</v>
      </c>
      <c r="F361" s="18">
        <f t="shared" si="16"/>
        <v>8.6790000000000001E-4</v>
      </c>
      <c r="G361" s="20">
        <v>0.78900000000000003</v>
      </c>
      <c r="H361" s="18">
        <f t="shared" si="17"/>
        <v>7.8899999999999999E-4</v>
      </c>
      <c r="I361" s="29">
        <f t="shared" si="15"/>
        <v>7.890000000000002E-5</v>
      </c>
    </row>
    <row r="362" spans="1:9" ht="38.25" x14ac:dyDescent="0.25">
      <c r="A362" s="34" t="s">
        <v>165</v>
      </c>
      <c r="B362" s="12"/>
      <c r="C362" s="33" t="s">
        <v>847</v>
      </c>
      <c r="D362" s="19" t="s">
        <v>424</v>
      </c>
      <c r="E362" s="35" t="s">
        <v>24</v>
      </c>
      <c r="F362" s="18">
        <f t="shared" si="16"/>
        <v>4.1910000000000005E-4</v>
      </c>
      <c r="G362" s="20">
        <v>0.38100000000000001</v>
      </c>
      <c r="H362" s="18">
        <f t="shared" si="17"/>
        <v>3.8099999999999999E-4</v>
      </c>
      <c r="I362" s="29">
        <f t="shared" si="15"/>
        <v>3.8100000000000059E-5</v>
      </c>
    </row>
    <row r="363" spans="1:9" ht="38.25" x14ac:dyDescent="0.25">
      <c r="A363" s="34" t="s">
        <v>8</v>
      </c>
      <c r="B363" s="12"/>
      <c r="C363" s="33" t="s">
        <v>793</v>
      </c>
      <c r="D363" s="19" t="s">
        <v>874</v>
      </c>
      <c r="E363" s="35" t="s">
        <v>20</v>
      </c>
      <c r="F363" s="18">
        <f t="shared" si="16"/>
        <v>1.8040000000000002E-4</v>
      </c>
      <c r="G363" s="20">
        <v>0.16400000000000001</v>
      </c>
      <c r="H363" s="18">
        <f t="shared" si="17"/>
        <v>1.64E-4</v>
      </c>
      <c r="I363" s="29">
        <f t="shared" si="15"/>
        <v>1.6400000000000019E-5</v>
      </c>
    </row>
    <row r="364" spans="1:9" ht="25.5" x14ac:dyDescent="0.25">
      <c r="A364" s="34" t="s">
        <v>198</v>
      </c>
      <c r="B364" s="12"/>
      <c r="C364" s="33" t="s">
        <v>793</v>
      </c>
      <c r="D364" s="19" t="s">
        <v>875</v>
      </c>
      <c r="E364" s="35" t="s">
        <v>24</v>
      </c>
      <c r="F364" s="18">
        <f t="shared" si="16"/>
        <v>7.8012000000000003E-3</v>
      </c>
      <c r="G364" s="20">
        <v>7.0919999999999996</v>
      </c>
      <c r="H364" s="18">
        <f t="shared" si="17"/>
        <v>7.0919999999999993E-3</v>
      </c>
      <c r="I364" s="29">
        <f t="shared" si="15"/>
        <v>7.0920000000000098E-4</v>
      </c>
    </row>
    <row r="365" spans="1:9" ht="25.5" x14ac:dyDescent="0.25">
      <c r="A365" s="34" t="s">
        <v>165</v>
      </c>
      <c r="B365" s="12"/>
      <c r="C365" s="33" t="s">
        <v>842</v>
      </c>
      <c r="D365" s="19" t="s">
        <v>382</v>
      </c>
      <c r="E365" s="35" t="s">
        <v>17</v>
      </c>
      <c r="F365" s="18">
        <f t="shared" si="16"/>
        <v>3.1900000000000003E-5</v>
      </c>
      <c r="G365" s="20">
        <v>2.9000000000000001E-2</v>
      </c>
      <c r="H365" s="18">
        <f t="shared" si="17"/>
        <v>2.9E-5</v>
      </c>
      <c r="I365" s="29">
        <f t="shared" si="15"/>
        <v>2.9000000000000027E-6</v>
      </c>
    </row>
    <row r="366" spans="1:9" ht="25.5" x14ac:dyDescent="0.25">
      <c r="A366" s="34" t="s">
        <v>165</v>
      </c>
      <c r="B366" s="12"/>
      <c r="C366" s="33" t="s">
        <v>836</v>
      </c>
      <c r="D366" s="19" t="s">
        <v>494</v>
      </c>
      <c r="E366" s="35" t="s">
        <v>20</v>
      </c>
      <c r="F366" s="18">
        <f t="shared" si="16"/>
        <v>2.4310000000000003E-4</v>
      </c>
      <c r="G366" s="20">
        <v>0.221</v>
      </c>
      <c r="H366" s="18">
        <f t="shared" si="17"/>
        <v>2.2100000000000001E-4</v>
      </c>
      <c r="I366" s="29">
        <f t="shared" si="15"/>
        <v>2.2100000000000022E-5</v>
      </c>
    </row>
    <row r="367" spans="1:9" ht="15.75" x14ac:dyDescent="0.25">
      <c r="A367" s="34" t="s">
        <v>165</v>
      </c>
      <c r="B367" s="12"/>
      <c r="C367" s="33" t="s">
        <v>835</v>
      </c>
      <c r="D367" s="19" t="s">
        <v>492</v>
      </c>
      <c r="E367" s="35" t="s">
        <v>20</v>
      </c>
      <c r="F367" s="18">
        <f t="shared" si="16"/>
        <v>8.14E-5</v>
      </c>
      <c r="G367" s="20">
        <v>7.3999999999999996E-2</v>
      </c>
      <c r="H367" s="18">
        <f t="shared" si="17"/>
        <v>7.3999999999999996E-5</v>
      </c>
      <c r="I367" s="29">
        <f t="shared" si="15"/>
        <v>7.4000000000000037E-6</v>
      </c>
    </row>
    <row r="368" spans="1:9" ht="15.75" x14ac:dyDescent="0.25">
      <c r="A368" s="34" t="s">
        <v>198</v>
      </c>
      <c r="B368" s="12"/>
      <c r="C368" s="33" t="s">
        <v>850</v>
      </c>
      <c r="D368" s="19" t="s">
        <v>500</v>
      </c>
      <c r="E368" s="35" t="s">
        <v>17</v>
      </c>
      <c r="F368" s="18">
        <f t="shared" si="16"/>
        <v>1.617E-4</v>
      </c>
      <c r="G368" s="20">
        <v>0.14699999999999999</v>
      </c>
      <c r="H368" s="18">
        <f t="shared" si="17"/>
        <v>1.47E-4</v>
      </c>
      <c r="I368" s="29">
        <f t="shared" si="15"/>
        <v>1.4700000000000005E-5</v>
      </c>
    </row>
    <row r="369" spans="1:9" ht="15.75" x14ac:dyDescent="0.25">
      <c r="A369" s="34" t="s">
        <v>165</v>
      </c>
      <c r="B369" s="12"/>
      <c r="C369" s="33" t="s">
        <v>843</v>
      </c>
      <c r="D369" s="19" t="s">
        <v>552</v>
      </c>
      <c r="E369" s="35" t="s">
        <v>20</v>
      </c>
      <c r="F369" s="18">
        <f t="shared" si="16"/>
        <v>4.7299999999999998E-5</v>
      </c>
      <c r="G369" s="20">
        <v>4.2999999999999997E-2</v>
      </c>
      <c r="H369" s="18">
        <f t="shared" si="17"/>
        <v>4.2999999999999995E-5</v>
      </c>
      <c r="I369" s="29">
        <f t="shared" si="15"/>
        <v>4.3000000000000029E-6</v>
      </c>
    </row>
    <row r="370" spans="1:9" ht="25.5" x14ac:dyDescent="0.25">
      <c r="A370" s="34" t="s">
        <v>165</v>
      </c>
      <c r="B370" s="12"/>
      <c r="C370" s="33" t="s">
        <v>840</v>
      </c>
      <c r="D370" s="19" t="s">
        <v>421</v>
      </c>
      <c r="E370" s="35" t="s">
        <v>20</v>
      </c>
      <c r="F370" s="18">
        <f t="shared" si="16"/>
        <v>2.0680000000000001E-4</v>
      </c>
      <c r="G370" s="20">
        <v>0.188</v>
      </c>
      <c r="H370" s="18">
        <f t="shared" si="17"/>
        <v>1.8799999999999999E-4</v>
      </c>
      <c r="I370" s="29">
        <f t="shared" si="15"/>
        <v>1.8800000000000023E-5</v>
      </c>
    </row>
    <row r="371" spans="1:9" ht="15.75" x14ac:dyDescent="0.25">
      <c r="A371" s="34" t="s">
        <v>198</v>
      </c>
      <c r="B371" s="12"/>
      <c r="C371" s="33" t="s">
        <v>848</v>
      </c>
      <c r="D371" s="19" t="s">
        <v>425</v>
      </c>
      <c r="E371" s="35" t="s">
        <v>20</v>
      </c>
      <c r="F371" s="18">
        <f t="shared" si="16"/>
        <v>9.8999999999999984E-6</v>
      </c>
      <c r="G371" s="20">
        <v>8.9999999999999993E-3</v>
      </c>
      <c r="H371" s="18">
        <f t="shared" si="17"/>
        <v>8.9999999999999985E-6</v>
      </c>
      <c r="I371" s="29">
        <f t="shared" si="15"/>
        <v>8.9999999999999985E-7</v>
      </c>
    </row>
    <row r="372" spans="1:9" ht="15.75" x14ac:dyDescent="0.25">
      <c r="A372" s="34" t="s">
        <v>198</v>
      </c>
      <c r="B372" s="12"/>
      <c r="C372" s="33" t="s">
        <v>851</v>
      </c>
      <c r="D372" s="19" t="s">
        <v>383</v>
      </c>
      <c r="E372" s="35" t="s">
        <v>20</v>
      </c>
      <c r="F372" s="18">
        <f t="shared" si="16"/>
        <v>3.0360000000000006E-4</v>
      </c>
      <c r="G372" s="20">
        <v>0.27600000000000002</v>
      </c>
      <c r="H372" s="18">
        <f t="shared" si="17"/>
        <v>2.7600000000000004E-4</v>
      </c>
      <c r="I372" s="29">
        <f t="shared" si="15"/>
        <v>2.760000000000002E-5</v>
      </c>
    </row>
    <row r="373" spans="1:9" ht="15.75" x14ac:dyDescent="0.25">
      <c r="A373" s="34" t="s">
        <v>8</v>
      </c>
      <c r="B373" s="12"/>
      <c r="C373" s="33" t="s">
        <v>821</v>
      </c>
      <c r="D373" s="19" t="s">
        <v>551</v>
      </c>
      <c r="E373" s="35" t="s">
        <v>20</v>
      </c>
      <c r="F373" s="18">
        <f t="shared" si="16"/>
        <v>2.6510000000000005E-4</v>
      </c>
      <c r="G373" s="20">
        <v>0.24099999999999999</v>
      </c>
      <c r="H373" s="18">
        <f t="shared" si="17"/>
        <v>2.41E-4</v>
      </c>
      <c r="I373" s="29">
        <f t="shared" si="15"/>
        <v>2.4100000000000044E-5</v>
      </c>
    </row>
    <row r="374" spans="1:9" ht="25.5" x14ac:dyDescent="0.25">
      <c r="A374" s="34" t="s">
        <v>8</v>
      </c>
      <c r="B374" s="12"/>
      <c r="C374" s="33" t="s">
        <v>615</v>
      </c>
      <c r="D374" s="19" t="s">
        <v>527</v>
      </c>
      <c r="E374" s="35" t="s">
        <v>20</v>
      </c>
      <c r="F374" s="18">
        <f t="shared" si="16"/>
        <v>4.0920000000000003E-4</v>
      </c>
      <c r="G374" s="20">
        <v>0.372</v>
      </c>
      <c r="H374" s="18">
        <f t="shared" si="17"/>
        <v>3.7199999999999999E-4</v>
      </c>
      <c r="I374" s="29">
        <f t="shared" si="15"/>
        <v>3.7200000000000037E-5</v>
      </c>
    </row>
    <row r="375" spans="1:9" ht="25.5" x14ac:dyDescent="0.25">
      <c r="A375" s="34" t="s">
        <v>8</v>
      </c>
      <c r="B375" s="12"/>
      <c r="C375" s="33" t="s">
        <v>615</v>
      </c>
      <c r="D375" s="19" t="s">
        <v>525</v>
      </c>
      <c r="E375" s="35" t="s">
        <v>20</v>
      </c>
      <c r="F375" s="18">
        <f t="shared" si="16"/>
        <v>4.3890000000000004E-4</v>
      </c>
      <c r="G375" s="20">
        <v>0.39900000000000002</v>
      </c>
      <c r="H375" s="18">
        <f t="shared" si="17"/>
        <v>3.9899999999999999E-4</v>
      </c>
      <c r="I375" s="29">
        <f t="shared" si="15"/>
        <v>3.9900000000000048E-5</v>
      </c>
    </row>
    <row r="376" spans="1:9" ht="25.5" x14ac:dyDescent="0.25">
      <c r="A376" s="34" t="s">
        <v>8</v>
      </c>
      <c r="B376" s="12"/>
      <c r="C376" s="33" t="s">
        <v>615</v>
      </c>
      <c r="D376" s="19" t="s">
        <v>526</v>
      </c>
      <c r="E376" s="35" t="s">
        <v>20</v>
      </c>
      <c r="F376" s="18">
        <f t="shared" si="16"/>
        <v>3.3990000000000002E-4</v>
      </c>
      <c r="G376" s="20">
        <v>0.309</v>
      </c>
      <c r="H376" s="18">
        <f t="shared" si="17"/>
        <v>3.0899999999999998E-4</v>
      </c>
      <c r="I376" s="29">
        <f t="shared" si="15"/>
        <v>3.0900000000000046E-5</v>
      </c>
    </row>
    <row r="377" spans="1:9" ht="15.75" x14ac:dyDescent="0.25">
      <c r="A377" s="34" t="s">
        <v>8</v>
      </c>
      <c r="B377" s="12"/>
      <c r="C377" s="33" t="s">
        <v>652</v>
      </c>
      <c r="D377" s="19" t="s">
        <v>528</v>
      </c>
      <c r="E377" s="35" t="s">
        <v>20</v>
      </c>
      <c r="F377" s="18">
        <f t="shared" si="16"/>
        <v>1.2100000000000001E-4</v>
      </c>
      <c r="G377" s="20">
        <v>0.11</v>
      </c>
      <c r="H377" s="18">
        <f t="shared" si="17"/>
        <v>1.1E-4</v>
      </c>
      <c r="I377" s="29">
        <f t="shared" si="15"/>
        <v>1.100000000000001E-5</v>
      </c>
    </row>
    <row r="378" spans="1:9" ht="15.75" x14ac:dyDescent="0.25">
      <c r="A378" s="34" t="s">
        <v>8</v>
      </c>
      <c r="B378" s="12"/>
      <c r="C378" s="33" t="s">
        <v>684</v>
      </c>
      <c r="D378" s="19" t="s">
        <v>517</v>
      </c>
      <c r="E378" s="35" t="s">
        <v>20</v>
      </c>
      <c r="F378" s="18">
        <f t="shared" si="16"/>
        <v>2.4200000000000002E-5</v>
      </c>
      <c r="G378" s="20">
        <v>2.1999999999999999E-2</v>
      </c>
      <c r="H378" s="18">
        <f t="shared" si="17"/>
        <v>2.1999999999999999E-5</v>
      </c>
      <c r="I378" s="29">
        <f t="shared" si="15"/>
        <v>2.2000000000000027E-6</v>
      </c>
    </row>
    <row r="379" spans="1:9" ht="15.75" x14ac:dyDescent="0.25">
      <c r="A379" s="34" t="s">
        <v>8</v>
      </c>
      <c r="B379" s="12"/>
      <c r="C379" s="33" t="s">
        <v>564</v>
      </c>
      <c r="D379" s="19" t="s">
        <v>514</v>
      </c>
      <c r="E379" s="35" t="s">
        <v>20</v>
      </c>
      <c r="F379" s="18">
        <f t="shared" si="16"/>
        <v>1.0450000000000002E-4</v>
      </c>
      <c r="G379" s="20">
        <v>9.5000000000000001E-2</v>
      </c>
      <c r="H379" s="18">
        <f t="shared" si="17"/>
        <v>9.5000000000000005E-5</v>
      </c>
      <c r="I379" s="29">
        <f t="shared" si="15"/>
        <v>9.5000000000000141E-6</v>
      </c>
    </row>
    <row r="380" spans="1:9" ht="15.75" x14ac:dyDescent="0.25">
      <c r="A380" s="34" t="s">
        <v>198</v>
      </c>
      <c r="B380" s="12"/>
      <c r="C380" s="33" t="s">
        <v>852</v>
      </c>
      <c r="D380" s="19" t="s">
        <v>553</v>
      </c>
      <c r="E380" s="35" t="s">
        <v>20</v>
      </c>
      <c r="F380" s="18">
        <f t="shared" si="16"/>
        <v>5.7420000000000008E-4</v>
      </c>
      <c r="G380" s="20">
        <v>0.52200000000000002</v>
      </c>
      <c r="H380" s="18">
        <f t="shared" si="17"/>
        <v>5.22E-4</v>
      </c>
      <c r="I380" s="29">
        <f t="shared" si="15"/>
        <v>5.2200000000000076E-5</v>
      </c>
    </row>
    <row r="381" spans="1:9" ht="15.75" x14ac:dyDescent="0.25">
      <c r="A381" s="34" t="s">
        <v>198</v>
      </c>
      <c r="B381" s="12"/>
      <c r="C381" s="33" t="s">
        <v>855</v>
      </c>
      <c r="D381" s="19" t="s">
        <v>866</v>
      </c>
      <c r="E381" s="35" t="s">
        <v>17</v>
      </c>
      <c r="F381" s="18">
        <f t="shared" si="16"/>
        <v>1.2980000000000001E-4</v>
      </c>
      <c r="G381" s="20">
        <v>0.11799999999999999</v>
      </c>
      <c r="H381" s="18">
        <f t="shared" si="17"/>
        <v>1.18E-4</v>
      </c>
      <c r="I381" s="29">
        <f t="shared" si="15"/>
        <v>1.1800000000000016E-5</v>
      </c>
    </row>
    <row r="382" spans="1:9" ht="15.75" x14ac:dyDescent="0.25">
      <c r="A382" s="34" t="s">
        <v>198</v>
      </c>
      <c r="B382" s="12"/>
      <c r="C382" s="33" t="s">
        <v>856</v>
      </c>
      <c r="D382" s="19" t="s">
        <v>867</v>
      </c>
      <c r="E382" s="35" t="s">
        <v>20</v>
      </c>
      <c r="F382" s="18">
        <f t="shared" si="16"/>
        <v>1.8700000000000002E-4</v>
      </c>
      <c r="G382" s="20">
        <v>0.17</v>
      </c>
      <c r="H382" s="18">
        <f t="shared" si="17"/>
        <v>1.7000000000000001E-4</v>
      </c>
      <c r="I382" s="29">
        <f t="shared" si="15"/>
        <v>1.7000000000000007E-5</v>
      </c>
    </row>
    <row r="383" spans="1:9" ht="38.25" x14ac:dyDescent="0.25">
      <c r="A383" s="34" t="s">
        <v>8</v>
      </c>
      <c r="B383" s="21"/>
      <c r="C383" s="33" t="s">
        <v>691</v>
      </c>
      <c r="D383" s="19" t="s">
        <v>862</v>
      </c>
      <c r="E383" s="35" t="s">
        <v>24</v>
      </c>
      <c r="F383" s="18">
        <f t="shared" si="16"/>
        <v>8.8681999999999997E-3</v>
      </c>
      <c r="G383" s="20">
        <v>8.0619999999999994</v>
      </c>
      <c r="H383" s="18">
        <f t="shared" si="17"/>
        <v>8.0619999999999997E-3</v>
      </c>
      <c r="I383" s="29">
        <f t="shared" si="15"/>
        <v>8.0619999999999997E-4</v>
      </c>
    </row>
    <row r="384" spans="1:9" ht="15.75" x14ac:dyDescent="0.25">
      <c r="A384" s="34" t="s">
        <v>8</v>
      </c>
      <c r="B384" s="21"/>
      <c r="C384" s="33" t="s">
        <v>871</v>
      </c>
      <c r="D384" s="19" t="s">
        <v>870</v>
      </c>
      <c r="E384" s="35" t="s">
        <v>24</v>
      </c>
      <c r="F384" s="18">
        <f t="shared" si="16"/>
        <v>4.3340000000000007E-4</v>
      </c>
      <c r="G384" s="20">
        <v>0.39400000000000002</v>
      </c>
      <c r="H384" s="18">
        <f t="shared" si="17"/>
        <v>3.9400000000000004E-4</v>
      </c>
      <c r="I384" s="29">
        <f t="shared" si="15"/>
        <v>3.9400000000000036E-5</v>
      </c>
    </row>
    <row r="385" spans="1:9" ht="25.5" x14ac:dyDescent="0.25">
      <c r="A385" s="34" t="s">
        <v>8</v>
      </c>
      <c r="B385" s="21"/>
      <c r="C385" s="33" t="s">
        <v>872</v>
      </c>
      <c r="D385" s="19" t="s">
        <v>873</v>
      </c>
      <c r="E385" s="35" t="s">
        <v>24</v>
      </c>
      <c r="F385" s="18">
        <f t="shared" si="16"/>
        <v>3.9369000000000001E-3</v>
      </c>
      <c r="G385" s="20">
        <v>3.5790000000000002</v>
      </c>
      <c r="H385" s="18">
        <f t="shared" si="17"/>
        <v>3.5790000000000001E-3</v>
      </c>
      <c r="I385" s="29">
        <f t="shared" si="15"/>
        <v>3.5789999999999997E-4</v>
      </c>
    </row>
    <row r="386" spans="1:9" ht="25.5" x14ac:dyDescent="0.25">
      <c r="A386" s="34" t="s">
        <v>8</v>
      </c>
      <c r="B386" s="21"/>
      <c r="C386" s="33" t="s">
        <v>889</v>
      </c>
      <c r="D386" s="19" t="s">
        <v>894</v>
      </c>
      <c r="E386" s="35" t="s">
        <v>20</v>
      </c>
      <c r="F386" s="18">
        <f t="shared" si="16"/>
        <v>4.4000000000000002E-6</v>
      </c>
      <c r="G386" s="20">
        <v>4.0000000000000001E-3</v>
      </c>
      <c r="H386" s="18">
        <f t="shared" si="17"/>
        <v>3.9999999999999998E-6</v>
      </c>
      <c r="I386" s="29">
        <f t="shared" si="15"/>
        <v>4.0000000000000041E-7</v>
      </c>
    </row>
    <row r="387" spans="1:9" ht="25.5" x14ac:dyDescent="0.25">
      <c r="A387" s="34" t="s">
        <v>8</v>
      </c>
      <c r="B387" s="21"/>
      <c r="C387" s="33" t="s">
        <v>877</v>
      </c>
      <c r="D387" s="19" t="s">
        <v>884</v>
      </c>
      <c r="E387" s="35" t="s">
        <v>17</v>
      </c>
      <c r="F387" s="18">
        <f t="shared" si="16"/>
        <v>1.2650000000000001E-4</v>
      </c>
      <c r="G387" s="20">
        <v>0.115</v>
      </c>
      <c r="H387" s="18">
        <f t="shared" si="17"/>
        <v>1.15E-4</v>
      </c>
      <c r="I387" s="29">
        <f t="shared" si="15"/>
        <v>1.1500000000000008E-5</v>
      </c>
    </row>
    <row r="388" spans="1:9" ht="15.75" x14ac:dyDescent="0.25">
      <c r="A388" s="34" t="s">
        <v>8</v>
      </c>
      <c r="B388" s="21"/>
      <c r="C388" s="33" t="s">
        <v>878</v>
      </c>
      <c r="D388" s="19" t="s">
        <v>885</v>
      </c>
      <c r="E388" s="35" t="s">
        <v>24</v>
      </c>
      <c r="F388" s="18">
        <f t="shared" si="16"/>
        <v>6.4746000000000005E-3</v>
      </c>
      <c r="G388" s="20">
        <v>5.8860000000000001</v>
      </c>
      <c r="H388" s="18">
        <f t="shared" si="17"/>
        <v>5.8859999999999997E-3</v>
      </c>
      <c r="I388" s="29">
        <f t="shared" si="15"/>
        <v>5.8860000000000075E-4</v>
      </c>
    </row>
    <row r="389" spans="1:9" ht="25.5" x14ac:dyDescent="0.25">
      <c r="A389" s="34" t="s">
        <v>8</v>
      </c>
      <c r="B389" s="21"/>
      <c r="C389" s="33" t="s">
        <v>879</v>
      </c>
      <c r="D389" s="19" t="s">
        <v>886</v>
      </c>
      <c r="E389" s="35" t="s">
        <v>13</v>
      </c>
      <c r="F389" s="18">
        <f t="shared" si="16"/>
        <v>1.2008700000000001E-2</v>
      </c>
      <c r="G389" s="20">
        <v>10.917</v>
      </c>
      <c r="H389" s="18">
        <f t="shared" si="17"/>
        <v>1.0917E-2</v>
      </c>
      <c r="I389" s="29">
        <f t="shared" si="15"/>
        <v>1.091700000000001E-3</v>
      </c>
    </row>
    <row r="390" spans="1:9" ht="15.75" x14ac:dyDescent="0.25">
      <c r="A390" s="34" t="s">
        <v>8</v>
      </c>
      <c r="B390" s="21"/>
      <c r="C390" s="33" t="s">
        <v>890</v>
      </c>
      <c r="D390" s="19" t="s">
        <v>895</v>
      </c>
      <c r="E390" s="35" t="s">
        <v>20</v>
      </c>
      <c r="F390" s="18">
        <f t="shared" si="16"/>
        <v>2.7280000000000002E-4</v>
      </c>
      <c r="G390" s="20">
        <v>0.248</v>
      </c>
      <c r="H390" s="18">
        <f t="shared" si="17"/>
        <v>2.4800000000000001E-4</v>
      </c>
      <c r="I390" s="29">
        <f t="shared" si="15"/>
        <v>2.4800000000000007E-5</v>
      </c>
    </row>
    <row r="391" spans="1:9" ht="25.5" x14ac:dyDescent="0.25">
      <c r="A391" s="34" t="s">
        <v>8</v>
      </c>
      <c r="B391" s="21"/>
      <c r="C391" s="33" t="s">
        <v>891</v>
      </c>
      <c r="D391" s="19" t="s">
        <v>896</v>
      </c>
      <c r="E391" s="35" t="s">
        <v>20</v>
      </c>
      <c r="F391" s="18">
        <f t="shared" si="16"/>
        <v>3.5200000000000002E-5</v>
      </c>
      <c r="G391" s="20">
        <v>3.2000000000000001E-2</v>
      </c>
      <c r="H391" s="18">
        <f t="shared" si="17"/>
        <v>3.1999999999999999E-5</v>
      </c>
      <c r="I391" s="29">
        <f t="shared" si="15"/>
        <v>3.2000000000000032E-6</v>
      </c>
    </row>
    <row r="392" spans="1:9" ht="25.5" x14ac:dyDescent="0.25">
      <c r="A392" s="34" t="s">
        <v>547</v>
      </c>
      <c r="B392" s="21"/>
      <c r="C392" s="33" t="s">
        <v>880</v>
      </c>
      <c r="D392" s="19" t="s">
        <v>887</v>
      </c>
      <c r="E392" s="35" t="s">
        <v>20</v>
      </c>
      <c r="F392" s="18">
        <f t="shared" si="16"/>
        <v>3.0569E-3</v>
      </c>
      <c r="G392" s="20">
        <v>2.7789999999999999</v>
      </c>
      <c r="H392" s="18">
        <f t="shared" si="17"/>
        <v>2.7789999999999998E-3</v>
      </c>
      <c r="I392" s="29">
        <f t="shared" si="15"/>
        <v>2.779000000000002E-4</v>
      </c>
    </row>
    <row r="393" spans="1:9" ht="15.75" x14ac:dyDescent="0.25">
      <c r="A393" s="34"/>
      <c r="C393" s="33"/>
      <c r="D393" s="19" t="s">
        <v>200</v>
      </c>
      <c r="E393" s="35" t="s">
        <v>876</v>
      </c>
      <c r="F393" s="18">
        <f t="shared" si="16"/>
        <v>3.2428000000000003</v>
      </c>
      <c r="G393" s="1">
        <v>2.948</v>
      </c>
      <c r="H393" s="18">
        <v>2.948</v>
      </c>
      <c r="I393" s="29">
        <f t="shared" ref="I393" si="18">F393-H393</f>
        <v>0.2948000000000004</v>
      </c>
    </row>
    <row r="394" spans="1:9" ht="15.75" hidden="1" x14ac:dyDescent="0.25">
      <c r="A394" s="34"/>
      <c r="C394" s="33"/>
      <c r="D394" s="19"/>
      <c r="E394" s="35"/>
      <c r="F394" s="18"/>
      <c r="H394" s="18"/>
      <c r="I394" s="29"/>
    </row>
    <row r="395" spans="1:9" ht="15.75" hidden="1" x14ac:dyDescent="0.25">
      <c r="A395" s="34"/>
      <c r="C395" s="33"/>
      <c r="D395" s="19"/>
      <c r="E395" s="35"/>
      <c r="F395" s="18"/>
      <c r="H395" s="18"/>
      <c r="I395" s="29"/>
    </row>
    <row r="396" spans="1:9" ht="15.75" hidden="1" x14ac:dyDescent="0.25">
      <c r="A396" s="34"/>
      <c r="C396" s="33"/>
      <c r="D396" s="19"/>
      <c r="E396" s="35"/>
      <c r="F396" s="18"/>
      <c r="H396" s="18"/>
      <c r="I396" s="29"/>
    </row>
    <row r="397" spans="1:9" ht="15.75" hidden="1" x14ac:dyDescent="0.25">
      <c r="A397" s="36"/>
      <c r="C397" s="37"/>
      <c r="D397" s="38"/>
      <c r="E397" s="39"/>
      <c r="F397" s="40"/>
      <c r="H397" s="40"/>
      <c r="I397" s="41"/>
    </row>
    <row r="398" spans="1:9" hidden="1" x14ac:dyDescent="0.25">
      <c r="A398" s="30"/>
      <c r="B398" s="30"/>
      <c r="C398" s="30"/>
      <c r="D398" s="31"/>
      <c r="E398" s="31"/>
      <c r="F398" s="32"/>
      <c r="G398" s="32"/>
      <c r="H398" s="32"/>
      <c r="I398" s="32"/>
    </row>
    <row r="399" spans="1:9" hidden="1" x14ac:dyDescent="0.25"/>
    <row r="400" spans="1:9" x14ac:dyDescent="0.25">
      <c r="D400" s="2" t="s">
        <v>548</v>
      </c>
      <c r="F400" s="42">
        <f>SUM(F12:F399)</f>
        <v>47.781408400000025</v>
      </c>
      <c r="G400" s="42">
        <f>SUM(G12:G399)</f>
        <v>40492.592000000026</v>
      </c>
      <c r="H400" s="42">
        <f>SUM(H12:H399)</f>
        <v>43.437643999999935</v>
      </c>
      <c r="I400" s="42">
        <f>SUM(I12:I399)</f>
        <v>4.3437644000000049</v>
      </c>
    </row>
  </sheetData>
  <autoFilter ref="A11:I393"/>
  <mergeCells count="7">
    <mergeCell ref="H9:I9"/>
    <mergeCell ref="H1:I1"/>
    <mergeCell ref="D2:F8"/>
    <mergeCell ref="H2:I2"/>
    <mergeCell ref="H3:I3"/>
    <mergeCell ref="H4:I4"/>
    <mergeCell ref="H5:I5"/>
  </mergeCells>
  <dataValidations count="1">
    <dataValidation allowBlank="1" showInputMessage="1" showErrorMessage="1" sqref="F398:F1048576 H398:H1048576 A1:XFD11 I12:XFD1048576 A383:E1048576 G393:G1048576"/>
  </dataValidations>
  <pageMargins left="0.70078740157480324" right="0.70078740157480324" top="0.75196850393700787" bottom="0.75196850393700787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1"/>
  <sheetViews>
    <sheetView workbookViewId="0">
      <selection activeCell="G9" sqref="G9"/>
    </sheetView>
  </sheetViews>
  <sheetFormatPr defaultRowHeight="15" x14ac:dyDescent="0.25"/>
  <cols>
    <col min="1" max="1" width="44" style="48" customWidth="1"/>
  </cols>
  <sheetData>
    <row r="1" spans="1:4" x14ac:dyDescent="0.25">
      <c r="A1" s="48" t="s">
        <v>502</v>
      </c>
      <c r="B1">
        <v>1</v>
      </c>
      <c r="C1" t="s">
        <v>10</v>
      </c>
      <c r="D1">
        <v>35388.526999999995</v>
      </c>
    </row>
    <row r="2" spans="1:4" x14ac:dyDescent="0.25">
      <c r="A2" s="48" t="s">
        <v>349</v>
      </c>
      <c r="B2" t="s">
        <v>897</v>
      </c>
      <c r="C2" t="s">
        <v>12</v>
      </c>
      <c r="D2">
        <v>270.00900000000001</v>
      </c>
    </row>
    <row r="3" spans="1:4" x14ac:dyDescent="0.25">
      <c r="A3" s="48" t="s">
        <v>350</v>
      </c>
      <c r="B3" t="s">
        <v>898</v>
      </c>
      <c r="C3" t="s">
        <v>13</v>
      </c>
      <c r="D3">
        <v>59.704999999999998</v>
      </c>
    </row>
    <row r="4" spans="1:4" x14ac:dyDescent="0.25">
      <c r="A4" s="48" t="s">
        <v>477</v>
      </c>
      <c r="B4" t="s">
        <v>898</v>
      </c>
      <c r="C4" t="s">
        <v>13</v>
      </c>
      <c r="D4">
        <v>28.85</v>
      </c>
    </row>
    <row r="5" spans="1:4" x14ac:dyDescent="0.25">
      <c r="A5" s="48" t="s">
        <v>308</v>
      </c>
      <c r="B5" t="s">
        <v>898</v>
      </c>
      <c r="C5" t="s">
        <v>13</v>
      </c>
      <c r="D5">
        <v>124.875</v>
      </c>
    </row>
    <row r="6" spans="1:4" x14ac:dyDescent="0.25">
      <c r="A6" s="48" t="s">
        <v>309</v>
      </c>
      <c r="B6" t="s">
        <v>897</v>
      </c>
      <c r="C6" t="s">
        <v>12</v>
      </c>
      <c r="D6">
        <v>81.055999999999997</v>
      </c>
    </row>
    <row r="7" spans="1:4" x14ac:dyDescent="0.25">
      <c r="A7" s="48" t="s">
        <v>354</v>
      </c>
      <c r="B7" t="s">
        <v>900</v>
      </c>
      <c r="C7" t="s">
        <v>20</v>
      </c>
      <c r="D7">
        <v>6.8000000000000005E-2</v>
      </c>
    </row>
    <row r="8" spans="1:4" ht="30" x14ac:dyDescent="0.25">
      <c r="A8" s="48" t="s">
        <v>408</v>
      </c>
      <c r="B8" t="s">
        <v>901</v>
      </c>
      <c r="C8" t="s">
        <v>17</v>
      </c>
      <c r="D8">
        <v>0.21299999999999999</v>
      </c>
    </row>
    <row r="9" spans="1:4" x14ac:dyDescent="0.25">
      <c r="A9" s="48" t="s">
        <v>368</v>
      </c>
      <c r="B9" t="s">
        <v>901</v>
      </c>
      <c r="C9" t="s">
        <v>17</v>
      </c>
      <c r="D9">
        <v>2.1000000000000001E-2</v>
      </c>
    </row>
    <row r="10" spans="1:4" x14ac:dyDescent="0.25">
      <c r="A10" s="48" t="s">
        <v>232</v>
      </c>
      <c r="B10" t="s">
        <v>900</v>
      </c>
      <c r="C10" t="s">
        <v>20</v>
      </c>
      <c r="D10">
        <v>0.30199999999999999</v>
      </c>
    </row>
    <row r="11" spans="1:4" x14ac:dyDescent="0.25">
      <c r="A11" s="48" t="s">
        <v>411</v>
      </c>
      <c r="B11" t="s">
        <v>900</v>
      </c>
      <c r="C11" t="s">
        <v>20</v>
      </c>
      <c r="D11">
        <v>1.5269999999999999</v>
      </c>
    </row>
    <row r="12" spans="1:4" x14ac:dyDescent="0.25">
      <c r="A12" s="48" t="s">
        <v>254</v>
      </c>
      <c r="B12" t="s">
        <v>899</v>
      </c>
      <c r="C12" t="s">
        <v>24</v>
      </c>
      <c r="D12">
        <v>0.97899999999999998</v>
      </c>
    </row>
    <row r="13" spans="1:4" x14ac:dyDescent="0.25">
      <c r="A13" s="48" t="s">
        <v>364</v>
      </c>
      <c r="B13" t="s">
        <v>899</v>
      </c>
      <c r="C13" t="s">
        <v>24</v>
      </c>
      <c r="D13">
        <v>0.34399999999999997</v>
      </c>
    </row>
    <row r="14" spans="1:4" x14ac:dyDescent="0.25">
      <c r="A14" s="48" t="s">
        <v>305</v>
      </c>
      <c r="B14" t="s">
        <v>899</v>
      </c>
      <c r="C14" t="s">
        <v>24</v>
      </c>
      <c r="D14">
        <v>2.3559999999999999</v>
      </c>
    </row>
    <row r="15" spans="1:4" x14ac:dyDescent="0.25">
      <c r="A15" s="48" t="s">
        <v>372</v>
      </c>
      <c r="B15" t="s">
        <v>899</v>
      </c>
      <c r="C15" t="s">
        <v>24</v>
      </c>
      <c r="D15">
        <v>0.65600000000000003</v>
      </c>
    </row>
    <row r="16" spans="1:4" x14ac:dyDescent="0.25">
      <c r="A16" s="48" t="s">
        <v>453</v>
      </c>
      <c r="B16" t="s">
        <v>899</v>
      </c>
      <c r="C16" t="s">
        <v>24</v>
      </c>
      <c r="D16">
        <v>0.27900000000000003</v>
      </c>
    </row>
    <row r="17" spans="1:4" x14ac:dyDescent="0.25">
      <c r="A17" s="48" t="s">
        <v>529</v>
      </c>
      <c r="B17" t="s">
        <v>900</v>
      </c>
      <c r="C17" t="s">
        <v>20</v>
      </c>
      <c r="D17">
        <v>1.5</v>
      </c>
    </row>
    <row r="18" spans="1:4" x14ac:dyDescent="0.25">
      <c r="A18" s="48" t="s">
        <v>292</v>
      </c>
      <c r="B18" t="s">
        <v>900</v>
      </c>
      <c r="C18" t="s">
        <v>20</v>
      </c>
      <c r="D18">
        <v>0.72199999999999998</v>
      </c>
    </row>
    <row r="19" spans="1:4" x14ac:dyDescent="0.25">
      <c r="A19" s="48" t="s">
        <v>403</v>
      </c>
      <c r="B19" t="s">
        <v>900</v>
      </c>
      <c r="C19" t="s">
        <v>20</v>
      </c>
      <c r="D19">
        <v>0.18</v>
      </c>
    </row>
    <row r="20" spans="1:4" x14ac:dyDescent="0.25">
      <c r="A20" s="48" t="s">
        <v>404</v>
      </c>
      <c r="B20" t="s">
        <v>900</v>
      </c>
      <c r="C20" t="s">
        <v>20</v>
      </c>
      <c r="D20">
        <v>0.70899999999999996</v>
      </c>
    </row>
    <row r="21" spans="1:4" x14ac:dyDescent="0.25">
      <c r="A21" s="48" t="s">
        <v>473</v>
      </c>
      <c r="B21" t="s">
        <v>900</v>
      </c>
      <c r="C21" t="s">
        <v>20</v>
      </c>
      <c r="D21">
        <v>0.152</v>
      </c>
    </row>
    <row r="22" spans="1:4" x14ac:dyDescent="0.25">
      <c r="A22" s="48" t="s">
        <v>347</v>
      </c>
      <c r="B22" t="s">
        <v>900</v>
      </c>
      <c r="C22" t="s">
        <v>20</v>
      </c>
      <c r="D22">
        <v>2.1110000000000002</v>
      </c>
    </row>
    <row r="23" spans="1:4" x14ac:dyDescent="0.25">
      <c r="A23" s="48" t="s">
        <v>392</v>
      </c>
      <c r="B23" t="s">
        <v>900</v>
      </c>
      <c r="C23" t="s">
        <v>20</v>
      </c>
      <c r="D23">
        <v>0.35499999999999998</v>
      </c>
    </row>
    <row r="24" spans="1:4" x14ac:dyDescent="0.25">
      <c r="A24" s="48" t="s">
        <v>227</v>
      </c>
      <c r="B24" t="s">
        <v>900</v>
      </c>
      <c r="C24" t="s">
        <v>20</v>
      </c>
      <c r="D24">
        <v>0.20100000000000001</v>
      </c>
    </row>
    <row r="25" spans="1:4" x14ac:dyDescent="0.25">
      <c r="A25" s="48" t="s">
        <v>281</v>
      </c>
      <c r="B25" t="s">
        <v>900</v>
      </c>
      <c r="C25" t="s">
        <v>20</v>
      </c>
      <c r="D25">
        <v>0.28100000000000003</v>
      </c>
    </row>
    <row r="26" spans="1:4" x14ac:dyDescent="0.25">
      <c r="A26" s="48" t="s">
        <v>456</v>
      </c>
      <c r="B26" t="s">
        <v>900</v>
      </c>
      <c r="C26" t="s">
        <v>20</v>
      </c>
      <c r="D26">
        <v>0.34899999999999998</v>
      </c>
    </row>
    <row r="27" spans="1:4" x14ac:dyDescent="0.25">
      <c r="A27" s="48" t="s">
        <v>313</v>
      </c>
      <c r="B27" t="s">
        <v>900</v>
      </c>
      <c r="C27" t="s">
        <v>20</v>
      </c>
      <c r="D27">
        <v>0.98899999999999999</v>
      </c>
    </row>
    <row r="28" spans="1:4" x14ac:dyDescent="0.25">
      <c r="A28" s="48" t="s">
        <v>212</v>
      </c>
      <c r="B28" t="s">
        <v>900</v>
      </c>
      <c r="C28" t="s">
        <v>20</v>
      </c>
      <c r="D28">
        <v>0.88200000000000001</v>
      </c>
    </row>
    <row r="29" spans="1:4" x14ac:dyDescent="0.25">
      <c r="A29" s="48" t="s">
        <v>270</v>
      </c>
      <c r="B29" t="s">
        <v>900</v>
      </c>
      <c r="C29" t="s">
        <v>20</v>
      </c>
      <c r="D29">
        <v>0.504</v>
      </c>
    </row>
    <row r="30" spans="1:4" x14ac:dyDescent="0.25">
      <c r="A30" s="48" t="s">
        <v>241</v>
      </c>
      <c r="B30" t="s">
        <v>899</v>
      </c>
      <c r="C30" t="s">
        <v>24</v>
      </c>
      <c r="D30">
        <v>5.8689999999999998</v>
      </c>
    </row>
    <row r="31" spans="1:4" x14ac:dyDescent="0.25">
      <c r="A31" s="48" t="s">
        <v>399</v>
      </c>
      <c r="B31" t="s">
        <v>899</v>
      </c>
      <c r="C31" t="s">
        <v>24</v>
      </c>
      <c r="D31">
        <v>1.278</v>
      </c>
    </row>
    <row r="32" spans="1:4" x14ac:dyDescent="0.25">
      <c r="A32" s="48" t="s">
        <v>287</v>
      </c>
      <c r="B32" t="s">
        <v>901</v>
      </c>
      <c r="C32" t="s">
        <v>17</v>
      </c>
      <c r="D32">
        <v>0.157</v>
      </c>
    </row>
    <row r="33" spans="1:4" x14ac:dyDescent="0.25">
      <c r="A33" s="48" t="s">
        <v>337</v>
      </c>
      <c r="B33" t="s">
        <v>898</v>
      </c>
      <c r="C33" t="s">
        <v>13</v>
      </c>
      <c r="D33">
        <v>89.578999999999994</v>
      </c>
    </row>
    <row r="34" spans="1:4" x14ac:dyDescent="0.25">
      <c r="A34" s="48" t="s">
        <v>340</v>
      </c>
      <c r="B34" t="s">
        <v>898</v>
      </c>
      <c r="C34" t="s">
        <v>13</v>
      </c>
      <c r="D34">
        <v>31.256</v>
      </c>
    </row>
    <row r="35" spans="1:4" x14ac:dyDescent="0.25">
      <c r="A35" s="48" t="s">
        <v>427</v>
      </c>
      <c r="B35" t="s">
        <v>901</v>
      </c>
      <c r="C35" t="s">
        <v>17</v>
      </c>
      <c r="D35">
        <v>0.17699999999999999</v>
      </c>
    </row>
    <row r="36" spans="1:4" x14ac:dyDescent="0.25">
      <c r="A36" s="48" t="s">
        <v>218</v>
      </c>
      <c r="B36" t="s">
        <v>900</v>
      </c>
      <c r="C36" t="s">
        <v>20</v>
      </c>
      <c r="D36">
        <v>0.16900000000000001</v>
      </c>
    </row>
    <row r="37" spans="1:4" x14ac:dyDescent="0.25">
      <c r="A37" s="48" t="s">
        <v>238</v>
      </c>
      <c r="B37" t="s">
        <v>901</v>
      </c>
      <c r="C37" t="s">
        <v>17</v>
      </c>
      <c r="D37">
        <v>0.11799999999999999</v>
      </c>
    </row>
    <row r="38" spans="1:4" x14ac:dyDescent="0.25">
      <c r="A38" s="48" t="s">
        <v>272</v>
      </c>
      <c r="B38" t="s">
        <v>900</v>
      </c>
      <c r="C38" t="s">
        <v>20</v>
      </c>
      <c r="D38">
        <v>1.55</v>
      </c>
    </row>
    <row r="39" spans="1:4" x14ac:dyDescent="0.25">
      <c r="A39" s="48" t="s">
        <v>273</v>
      </c>
      <c r="B39" t="s">
        <v>901</v>
      </c>
      <c r="C39" t="s">
        <v>17</v>
      </c>
      <c r="D39">
        <v>0.02</v>
      </c>
    </row>
    <row r="40" spans="1:4" x14ac:dyDescent="0.25">
      <c r="A40" s="48" t="s">
        <v>447</v>
      </c>
      <c r="B40" t="s">
        <v>900</v>
      </c>
      <c r="C40" t="s">
        <v>20</v>
      </c>
      <c r="D40">
        <v>0.16600000000000001</v>
      </c>
    </row>
    <row r="41" spans="1:4" x14ac:dyDescent="0.25">
      <c r="A41" s="48" t="s">
        <v>276</v>
      </c>
      <c r="B41" t="s">
        <v>901</v>
      </c>
      <c r="C41" t="s">
        <v>17</v>
      </c>
      <c r="D41">
        <v>4.1000000000000002E-2</v>
      </c>
    </row>
    <row r="42" spans="1:4" x14ac:dyDescent="0.25">
      <c r="A42" s="48" t="s">
        <v>62</v>
      </c>
      <c r="B42" t="s">
        <v>900</v>
      </c>
      <c r="C42" t="s">
        <v>20</v>
      </c>
      <c r="D42">
        <v>0.56599999999999995</v>
      </c>
    </row>
    <row r="43" spans="1:4" x14ac:dyDescent="0.25">
      <c r="A43" s="48" t="s">
        <v>290</v>
      </c>
      <c r="B43" t="s">
        <v>900</v>
      </c>
      <c r="C43" t="s">
        <v>20</v>
      </c>
      <c r="D43">
        <v>0.43099999999999999</v>
      </c>
    </row>
    <row r="44" spans="1:4" x14ac:dyDescent="0.25">
      <c r="A44" s="48" t="s">
        <v>496</v>
      </c>
      <c r="B44" t="s">
        <v>901</v>
      </c>
      <c r="C44" t="s">
        <v>17</v>
      </c>
      <c r="D44">
        <v>3.6999999999999998E-2</v>
      </c>
    </row>
    <row r="45" spans="1:4" x14ac:dyDescent="0.25">
      <c r="A45" s="48" t="s">
        <v>220</v>
      </c>
      <c r="B45" t="s">
        <v>900</v>
      </c>
      <c r="C45" t="s">
        <v>20</v>
      </c>
      <c r="D45">
        <v>2.8690000000000002</v>
      </c>
    </row>
    <row r="46" spans="1:4" x14ac:dyDescent="0.25">
      <c r="A46" s="48" t="s">
        <v>366</v>
      </c>
      <c r="B46" t="s">
        <v>900</v>
      </c>
      <c r="C46" t="s">
        <v>20</v>
      </c>
      <c r="D46">
        <v>0.45800000000000002</v>
      </c>
    </row>
    <row r="47" spans="1:4" x14ac:dyDescent="0.25">
      <c r="A47" s="48" t="s">
        <v>486</v>
      </c>
      <c r="B47" t="s">
        <v>900</v>
      </c>
      <c r="C47" t="s">
        <v>20</v>
      </c>
      <c r="D47">
        <v>0.60699999999999998</v>
      </c>
    </row>
    <row r="48" spans="1:4" x14ac:dyDescent="0.25">
      <c r="A48" s="48" t="s">
        <v>207</v>
      </c>
      <c r="B48" t="s">
        <v>900</v>
      </c>
      <c r="C48" t="s">
        <v>20</v>
      </c>
      <c r="D48">
        <v>1.456</v>
      </c>
    </row>
    <row r="49" spans="1:4" x14ac:dyDescent="0.25">
      <c r="A49" s="48" t="s">
        <v>206</v>
      </c>
      <c r="B49" t="s">
        <v>900</v>
      </c>
      <c r="C49" t="s">
        <v>20</v>
      </c>
      <c r="D49">
        <v>0.12</v>
      </c>
    </row>
    <row r="50" spans="1:4" x14ac:dyDescent="0.25">
      <c r="A50" s="48" t="s">
        <v>229</v>
      </c>
      <c r="B50" t="s">
        <v>900</v>
      </c>
      <c r="C50" t="s">
        <v>20</v>
      </c>
      <c r="D50">
        <v>1.5349999999999999</v>
      </c>
    </row>
    <row r="51" spans="1:4" x14ac:dyDescent="0.25">
      <c r="A51" s="48" t="s">
        <v>239</v>
      </c>
      <c r="B51" t="s">
        <v>901</v>
      </c>
      <c r="C51" t="s">
        <v>17</v>
      </c>
      <c r="D51">
        <v>9.4E-2</v>
      </c>
    </row>
    <row r="52" spans="1:4" x14ac:dyDescent="0.25">
      <c r="A52" s="48" t="s">
        <v>371</v>
      </c>
      <c r="B52" t="s">
        <v>900</v>
      </c>
      <c r="C52" t="s">
        <v>20</v>
      </c>
      <c r="D52">
        <v>0.16</v>
      </c>
    </row>
    <row r="53" spans="1:4" x14ac:dyDescent="0.25">
      <c r="A53" s="48" t="s">
        <v>247</v>
      </c>
      <c r="B53" t="s">
        <v>900</v>
      </c>
      <c r="C53" t="s">
        <v>20</v>
      </c>
      <c r="D53">
        <v>8.9999999999999993E-3</v>
      </c>
    </row>
    <row r="54" spans="1:4" x14ac:dyDescent="0.25">
      <c r="A54" s="48" t="s">
        <v>467</v>
      </c>
      <c r="B54" t="s">
        <v>900</v>
      </c>
      <c r="C54" t="s">
        <v>20</v>
      </c>
      <c r="D54">
        <v>0.505</v>
      </c>
    </row>
    <row r="55" spans="1:4" x14ac:dyDescent="0.25">
      <c r="A55" s="48" t="s">
        <v>468</v>
      </c>
      <c r="B55" t="s">
        <v>900</v>
      </c>
      <c r="C55" t="s">
        <v>20</v>
      </c>
      <c r="D55">
        <v>0.313</v>
      </c>
    </row>
    <row r="56" spans="1:4" x14ac:dyDescent="0.25">
      <c r="A56" s="48" t="s">
        <v>269</v>
      </c>
      <c r="B56" t="s">
        <v>900</v>
      </c>
      <c r="C56" t="s">
        <v>20</v>
      </c>
      <c r="D56">
        <v>1.1060000000000001</v>
      </c>
    </row>
    <row r="57" spans="1:4" x14ac:dyDescent="0.25">
      <c r="A57" s="48" t="s">
        <v>293</v>
      </c>
      <c r="B57" t="s">
        <v>900</v>
      </c>
      <c r="C57" t="s">
        <v>20</v>
      </c>
      <c r="D57">
        <v>0.67500000000000004</v>
      </c>
    </row>
    <row r="58" spans="1:4" x14ac:dyDescent="0.25">
      <c r="A58" s="48" t="s">
        <v>369</v>
      </c>
      <c r="B58" t="s">
        <v>900</v>
      </c>
      <c r="C58" t="s">
        <v>20</v>
      </c>
      <c r="D58">
        <v>0.21</v>
      </c>
    </row>
    <row r="59" spans="1:4" x14ac:dyDescent="0.25">
      <c r="A59" s="48" t="s">
        <v>437</v>
      </c>
      <c r="B59" t="s">
        <v>900</v>
      </c>
      <c r="C59" t="s">
        <v>20</v>
      </c>
      <c r="D59">
        <v>0.378</v>
      </c>
    </row>
    <row r="60" spans="1:4" x14ac:dyDescent="0.25">
      <c r="A60" s="48" t="s">
        <v>257</v>
      </c>
      <c r="B60" t="s">
        <v>900</v>
      </c>
      <c r="C60" t="s">
        <v>20</v>
      </c>
      <c r="D60">
        <v>1.9550000000000001</v>
      </c>
    </row>
    <row r="61" spans="1:4" x14ac:dyDescent="0.25">
      <c r="A61" s="48" t="s">
        <v>258</v>
      </c>
      <c r="B61" t="s">
        <v>900</v>
      </c>
      <c r="C61" t="s">
        <v>20</v>
      </c>
      <c r="D61">
        <v>0.18</v>
      </c>
    </row>
    <row r="62" spans="1:4" x14ac:dyDescent="0.25">
      <c r="A62" s="48" t="s">
        <v>266</v>
      </c>
      <c r="B62" t="s">
        <v>899</v>
      </c>
      <c r="C62" t="s">
        <v>24</v>
      </c>
      <c r="D62">
        <v>3.484</v>
      </c>
    </row>
    <row r="63" spans="1:4" x14ac:dyDescent="0.25">
      <c r="A63" s="48" t="s">
        <v>267</v>
      </c>
      <c r="B63" t="s">
        <v>899</v>
      </c>
      <c r="C63" t="s">
        <v>24</v>
      </c>
      <c r="D63">
        <v>3.09</v>
      </c>
    </row>
    <row r="64" spans="1:4" x14ac:dyDescent="0.25">
      <c r="A64" s="48" t="s">
        <v>393</v>
      </c>
      <c r="B64" t="s">
        <v>899</v>
      </c>
      <c r="C64" t="s">
        <v>24</v>
      </c>
      <c r="D64">
        <v>3.8820000000000001</v>
      </c>
    </row>
    <row r="65" spans="1:4" x14ac:dyDescent="0.25">
      <c r="A65" s="48" t="s">
        <v>279</v>
      </c>
      <c r="B65" t="s">
        <v>900</v>
      </c>
      <c r="C65" t="s">
        <v>20</v>
      </c>
      <c r="D65">
        <v>0.19</v>
      </c>
    </row>
    <row r="66" spans="1:4" x14ac:dyDescent="0.25">
      <c r="A66" s="48" t="s">
        <v>278</v>
      </c>
      <c r="B66" t="s">
        <v>900</v>
      </c>
      <c r="C66" t="s">
        <v>20</v>
      </c>
      <c r="D66">
        <v>0.73299999999999998</v>
      </c>
    </row>
    <row r="67" spans="1:4" x14ac:dyDescent="0.25">
      <c r="A67" s="48" t="s">
        <v>286</v>
      </c>
      <c r="B67" t="s">
        <v>900</v>
      </c>
      <c r="C67" t="s">
        <v>20</v>
      </c>
      <c r="D67">
        <v>0.60799999999999998</v>
      </c>
    </row>
    <row r="68" spans="1:4" x14ac:dyDescent="0.25">
      <c r="A68" s="48" t="s">
        <v>519</v>
      </c>
      <c r="B68" t="s">
        <v>900</v>
      </c>
      <c r="C68" t="s">
        <v>20</v>
      </c>
      <c r="D68">
        <v>2.8239999999999998</v>
      </c>
    </row>
    <row r="69" spans="1:4" x14ac:dyDescent="0.25">
      <c r="A69" s="48" t="s">
        <v>438</v>
      </c>
      <c r="B69" t="s">
        <v>900</v>
      </c>
      <c r="C69" t="s">
        <v>20</v>
      </c>
      <c r="D69">
        <v>5.8000000000000003E-2</v>
      </c>
    </row>
    <row r="70" spans="1:4" x14ac:dyDescent="0.25">
      <c r="A70" s="48" t="s">
        <v>249</v>
      </c>
      <c r="B70" t="s">
        <v>900</v>
      </c>
      <c r="C70" t="s">
        <v>20</v>
      </c>
      <c r="D70">
        <v>0.79800000000000004</v>
      </c>
    </row>
    <row r="71" spans="1:4" x14ac:dyDescent="0.25">
      <c r="A71" s="48" t="s">
        <v>394</v>
      </c>
      <c r="B71" t="s">
        <v>900</v>
      </c>
      <c r="C71" t="s">
        <v>20</v>
      </c>
      <c r="D71">
        <v>0.108</v>
      </c>
    </row>
    <row r="72" spans="1:4" x14ac:dyDescent="0.25">
      <c r="A72" s="48" t="s">
        <v>398</v>
      </c>
      <c r="B72" t="s">
        <v>900</v>
      </c>
      <c r="C72" t="s">
        <v>20</v>
      </c>
      <c r="D72">
        <v>0.114</v>
      </c>
    </row>
    <row r="73" spans="1:4" x14ac:dyDescent="0.25">
      <c r="A73" s="48" t="s">
        <v>244</v>
      </c>
      <c r="B73" t="s">
        <v>900</v>
      </c>
      <c r="C73" t="s">
        <v>20</v>
      </c>
      <c r="D73">
        <v>0.69599999999999995</v>
      </c>
    </row>
    <row r="74" spans="1:4" x14ac:dyDescent="0.25">
      <c r="A74" s="48" t="s">
        <v>211</v>
      </c>
      <c r="B74" t="s">
        <v>898</v>
      </c>
      <c r="C74" t="s">
        <v>13</v>
      </c>
      <c r="D74">
        <v>23.942</v>
      </c>
    </row>
    <row r="75" spans="1:4" x14ac:dyDescent="0.25">
      <c r="A75" s="48" t="s">
        <v>370</v>
      </c>
      <c r="B75" t="s">
        <v>901</v>
      </c>
      <c r="C75" t="s">
        <v>17</v>
      </c>
      <c r="D75">
        <v>8.0000000000000002E-3</v>
      </c>
    </row>
    <row r="76" spans="1:4" x14ac:dyDescent="0.25">
      <c r="A76" s="48" t="s">
        <v>275</v>
      </c>
      <c r="B76" t="s">
        <v>900</v>
      </c>
      <c r="C76" t="s">
        <v>20</v>
      </c>
      <c r="D76">
        <v>1.0900000000000001</v>
      </c>
    </row>
    <row r="77" spans="1:4" x14ac:dyDescent="0.25">
      <c r="A77" s="48" t="s">
        <v>466</v>
      </c>
      <c r="B77" t="s">
        <v>900</v>
      </c>
      <c r="C77" t="s">
        <v>20</v>
      </c>
      <c r="D77">
        <v>0.72499999999999998</v>
      </c>
    </row>
    <row r="78" spans="1:4" x14ac:dyDescent="0.25">
      <c r="A78" s="48" t="s">
        <v>327</v>
      </c>
      <c r="B78" t="s">
        <v>900</v>
      </c>
      <c r="C78" t="s">
        <v>20</v>
      </c>
      <c r="D78">
        <v>1.982</v>
      </c>
    </row>
    <row r="79" spans="1:4" x14ac:dyDescent="0.25">
      <c r="A79" s="48" t="s">
        <v>472</v>
      </c>
      <c r="B79" t="s">
        <v>900</v>
      </c>
      <c r="C79" t="s">
        <v>20</v>
      </c>
      <c r="D79">
        <v>0.373</v>
      </c>
    </row>
    <row r="80" spans="1:4" x14ac:dyDescent="0.25">
      <c r="A80" s="48" t="s">
        <v>352</v>
      </c>
      <c r="B80" t="s">
        <v>899</v>
      </c>
      <c r="C80" t="s">
        <v>24</v>
      </c>
      <c r="D80">
        <v>2.2160000000000002</v>
      </c>
    </row>
    <row r="81" spans="1:4" x14ac:dyDescent="0.25">
      <c r="A81" s="48" t="s">
        <v>355</v>
      </c>
      <c r="B81" t="s">
        <v>900</v>
      </c>
      <c r="C81" t="s">
        <v>20</v>
      </c>
      <c r="D81">
        <v>1.9330000000000001</v>
      </c>
    </row>
    <row r="82" spans="1:4" x14ac:dyDescent="0.25">
      <c r="A82" s="48" t="s">
        <v>356</v>
      </c>
      <c r="B82" t="s">
        <v>900</v>
      </c>
      <c r="C82" t="s">
        <v>20</v>
      </c>
      <c r="D82">
        <v>0.93500000000000005</v>
      </c>
    </row>
    <row r="83" spans="1:4" x14ac:dyDescent="0.25">
      <c r="A83" s="48" t="s">
        <v>363</v>
      </c>
      <c r="B83" t="s">
        <v>900</v>
      </c>
      <c r="C83" t="s">
        <v>20</v>
      </c>
      <c r="D83">
        <v>0.15</v>
      </c>
    </row>
    <row r="84" spans="1:4" x14ac:dyDescent="0.25">
      <c r="A84" s="48" t="s">
        <v>532</v>
      </c>
      <c r="B84" t="s">
        <v>899</v>
      </c>
      <c r="C84" t="s">
        <v>24</v>
      </c>
      <c r="D84">
        <v>1.333</v>
      </c>
    </row>
    <row r="85" spans="1:4" x14ac:dyDescent="0.25">
      <c r="A85" s="48" t="s">
        <v>223</v>
      </c>
      <c r="B85" t="s">
        <v>900</v>
      </c>
      <c r="C85" t="s">
        <v>20</v>
      </c>
      <c r="D85">
        <v>0.44400000000000001</v>
      </c>
    </row>
    <row r="86" spans="1:4" x14ac:dyDescent="0.25">
      <c r="A86" s="48" t="s">
        <v>478</v>
      </c>
      <c r="B86" t="s">
        <v>899</v>
      </c>
      <c r="C86" t="s">
        <v>24</v>
      </c>
      <c r="D86">
        <v>1.8460000000000001</v>
      </c>
    </row>
    <row r="87" spans="1:4" x14ac:dyDescent="0.25">
      <c r="A87" s="48" t="s">
        <v>351</v>
      </c>
      <c r="B87" t="s">
        <v>900</v>
      </c>
      <c r="C87" t="s">
        <v>20</v>
      </c>
      <c r="D87">
        <v>0.95699999999999996</v>
      </c>
    </row>
    <row r="88" spans="1:4" x14ac:dyDescent="0.25">
      <c r="A88" s="48" t="s">
        <v>458</v>
      </c>
      <c r="B88" t="s">
        <v>899</v>
      </c>
      <c r="C88" t="s">
        <v>24</v>
      </c>
      <c r="D88">
        <v>8.7789999999999999</v>
      </c>
    </row>
    <row r="89" spans="1:4" x14ac:dyDescent="0.25">
      <c r="A89" s="48" t="s">
        <v>202</v>
      </c>
      <c r="B89" t="s">
        <v>899</v>
      </c>
      <c r="C89" t="s">
        <v>24</v>
      </c>
      <c r="D89">
        <v>34.497999999999998</v>
      </c>
    </row>
    <row r="90" spans="1:4" x14ac:dyDescent="0.25">
      <c r="A90" s="48" t="s">
        <v>205</v>
      </c>
      <c r="B90" t="s">
        <v>900</v>
      </c>
      <c r="C90" t="s">
        <v>20</v>
      </c>
      <c r="D90">
        <v>0.42</v>
      </c>
    </row>
    <row r="91" spans="1:4" x14ac:dyDescent="0.25">
      <c r="A91" s="48" t="s">
        <v>271</v>
      </c>
      <c r="B91" t="s">
        <v>900</v>
      </c>
      <c r="C91" t="s">
        <v>20</v>
      </c>
      <c r="D91">
        <v>0.318</v>
      </c>
    </row>
    <row r="92" spans="1:4" x14ac:dyDescent="0.25">
      <c r="A92" s="48" t="s">
        <v>243</v>
      </c>
      <c r="B92" t="s">
        <v>899</v>
      </c>
      <c r="C92" t="s">
        <v>24</v>
      </c>
      <c r="D92">
        <v>0.53600000000000003</v>
      </c>
    </row>
    <row r="93" spans="1:4" x14ac:dyDescent="0.25">
      <c r="A93" s="48" t="s">
        <v>288</v>
      </c>
      <c r="B93" t="s">
        <v>899</v>
      </c>
      <c r="C93" t="s">
        <v>24</v>
      </c>
      <c r="D93">
        <v>26.196999999999999</v>
      </c>
    </row>
    <row r="94" spans="1:4" x14ac:dyDescent="0.25">
      <c r="A94" s="48" t="s">
        <v>289</v>
      </c>
      <c r="B94" t="s">
        <v>899</v>
      </c>
      <c r="C94" t="s">
        <v>24</v>
      </c>
      <c r="D94">
        <v>10.555</v>
      </c>
    </row>
    <row r="95" spans="1:4" x14ac:dyDescent="0.25">
      <c r="A95" s="48" t="s">
        <v>201</v>
      </c>
      <c r="B95" t="s">
        <v>900</v>
      </c>
      <c r="C95" t="s">
        <v>20</v>
      </c>
      <c r="D95">
        <v>1.1950000000000001</v>
      </c>
    </row>
    <row r="96" spans="1:4" x14ac:dyDescent="0.25">
      <c r="A96" s="48" t="s">
        <v>341</v>
      </c>
      <c r="B96" t="s">
        <v>900</v>
      </c>
      <c r="C96" t="s">
        <v>20</v>
      </c>
      <c r="D96">
        <v>1.9930000000000001</v>
      </c>
    </row>
    <row r="97" spans="1:4" x14ac:dyDescent="0.25">
      <c r="A97" s="48" t="s">
        <v>342</v>
      </c>
      <c r="B97" t="s">
        <v>900</v>
      </c>
      <c r="C97" t="s">
        <v>20</v>
      </c>
      <c r="D97">
        <v>1.167</v>
      </c>
    </row>
    <row r="98" spans="1:4" x14ac:dyDescent="0.25">
      <c r="A98" s="48" t="s">
        <v>343</v>
      </c>
      <c r="B98" t="s">
        <v>898</v>
      </c>
      <c r="C98" t="s">
        <v>13</v>
      </c>
      <c r="D98">
        <v>35.213999999999999</v>
      </c>
    </row>
    <row r="99" spans="1:4" x14ac:dyDescent="0.25">
      <c r="A99" s="48" t="s">
        <v>863</v>
      </c>
      <c r="B99" t="s">
        <v>898</v>
      </c>
      <c r="C99" t="s">
        <v>13</v>
      </c>
      <c r="D99">
        <v>16.265000000000001</v>
      </c>
    </row>
    <row r="100" spans="1:4" x14ac:dyDescent="0.25">
      <c r="A100" s="48" t="s">
        <v>530</v>
      </c>
      <c r="B100" t="s">
        <v>900</v>
      </c>
      <c r="C100" t="s">
        <v>20</v>
      </c>
      <c r="D100">
        <v>0.53100000000000003</v>
      </c>
    </row>
    <row r="101" spans="1:4" x14ac:dyDescent="0.25">
      <c r="A101" s="48" t="s">
        <v>475</v>
      </c>
      <c r="B101" t="s">
        <v>899</v>
      </c>
      <c r="C101" t="s">
        <v>24</v>
      </c>
      <c r="D101">
        <v>6.64</v>
      </c>
    </row>
    <row r="102" spans="1:4" x14ac:dyDescent="0.25">
      <c r="A102" s="48" t="s">
        <v>344</v>
      </c>
      <c r="B102" t="s">
        <v>897</v>
      </c>
      <c r="C102" t="s">
        <v>12</v>
      </c>
      <c r="D102">
        <v>242.405</v>
      </c>
    </row>
    <row r="103" spans="1:4" x14ac:dyDescent="0.25">
      <c r="A103" s="48" t="s">
        <v>476</v>
      </c>
      <c r="B103" t="s">
        <v>898</v>
      </c>
      <c r="C103" t="s">
        <v>13</v>
      </c>
      <c r="D103">
        <v>84.784000000000006</v>
      </c>
    </row>
    <row r="104" spans="1:4" x14ac:dyDescent="0.25">
      <c r="A104" s="48" t="s">
        <v>345</v>
      </c>
      <c r="B104" t="s">
        <v>898</v>
      </c>
      <c r="C104" t="s">
        <v>13</v>
      </c>
      <c r="D104">
        <v>69.078999999999994</v>
      </c>
    </row>
    <row r="105" spans="1:4" x14ac:dyDescent="0.25">
      <c r="A105" s="48" t="s">
        <v>346</v>
      </c>
      <c r="B105" t="s">
        <v>899</v>
      </c>
      <c r="C105" t="s">
        <v>24</v>
      </c>
      <c r="D105">
        <v>7.2919999999999998</v>
      </c>
    </row>
    <row r="106" spans="1:4" x14ac:dyDescent="0.25">
      <c r="A106" s="48" t="s">
        <v>231</v>
      </c>
      <c r="B106" t="s">
        <v>900</v>
      </c>
      <c r="C106" t="s">
        <v>20</v>
      </c>
      <c r="D106">
        <v>0.54600000000000004</v>
      </c>
    </row>
    <row r="107" spans="1:4" x14ac:dyDescent="0.25">
      <c r="A107" s="48" t="s">
        <v>295</v>
      </c>
      <c r="B107" t="s">
        <v>898</v>
      </c>
      <c r="C107" t="s">
        <v>13</v>
      </c>
      <c r="D107">
        <v>58.905999999999999</v>
      </c>
    </row>
    <row r="108" spans="1:4" x14ac:dyDescent="0.25">
      <c r="A108" s="48" t="s">
        <v>312</v>
      </c>
      <c r="B108" t="s">
        <v>898</v>
      </c>
      <c r="C108" t="s">
        <v>13</v>
      </c>
      <c r="D108">
        <v>23.658000000000001</v>
      </c>
    </row>
    <row r="109" spans="1:4" x14ac:dyDescent="0.25">
      <c r="A109" s="48" t="s">
        <v>311</v>
      </c>
      <c r="B109" t="s">
        <v>898</v>
      </c>
      <c r="C109" t="s">
        <v>13</v>
      </c>
      <c r="D109">
        <v>31.687999999999999</v>
      </c>
    </row>
    <row r="110" spans="1:4" x14ac:dyDescent="0.25">
      <c r="A110" s="48" t="s">
        <v>481</v>
      </c>
      <c r="B110" t="s">
        <v>898</v>
      </c>
      <c r="C110" t="s">
        <v>13</v>
      </c>
      <c r="D110">
        <v>33.893000000000001</v>
      </c>
    </row>
    <row r="111" spans="1:4" x14ac:dyDescent="0.25">
      <c r="A111" s="48" t="s">
        <v>480</v>
      </c>
      <c r="B111" t="s">
        <v>899</v>
      </c>
      <c r="C111" t="s">
        <v>24</v>
      </c>
      <c r="D111">
        <v>17.279</v>
      </c>
    </row>
    <row r="112" spans="1:4" x14ac:dyDescent="0.25">
      <c r="A112" s="48" t="s">
        <v>482</v>
      </c>
      <c r="B112" t="s">
        <v>899</v>
      </c>
      <c r="C112" t="s">
        <v>24</v>
      </c>
      <c r="D112">
        <v>3.3039999999999998</v>
      </c>
    </row>
    <row r="113" spans="1:4" x14ac:dyDescent="0.25">
      <c r="A113" s="48" t="s">
        <v>375</v>
      </c>
      <c r="B113" t="s">
        <v>898</v>
      </c>
      <c r="C113" t="s">
        <v>13</v>
      </c>
      <c r="D113">
        <v>51.847999999999999</v>
      </c>
    </row>
    <row r="114" spans="1:4" x14ac:dyDescent="0.25">
      <c r="A114" s="48" t="s">
        <v>533</v>
      </c>
      <c r="B114" t="s">
        <v>899</v>
      </c>
      <c r="C114" t="s">
        <v>24</v>
      </c>
      <c r="D114">
        <v>19.783999999999999</v>
      </c>
    </row>
    <row r="115" spans="1:4" x14ac:dyDescent="0.25">
      <c r="A115" s="48" t="s">
        <v>332</v>
      </c>
      <c r="B115" t="s">
        <v>899</v>
      </c>
      <c r="C115" t="s">
        <v>24</v>
      </c>
      <c r="D115">
        <v>16.231000000000002</v>
      </c>
    </row>
    <row r="116" spans="1:4" x14ac:dyDescent="0.25">
      <c r="A116" s="48" t="s">
        <v>331</v>
      </c>
      <c r="B116" t="s">
        <v>898</v>
      </c>
      <c r="C116" t="s">
        <v>13</v>
      </c>
      <c r="D116">
        <v>323.46100000000001</v>
      </c>
    </row>
    <row r="117" spans="1:4" x14ac:dyDescent="0.25">
      <c r="A117" s="48" t="s">
        <v>246</v>
      </c>
      <c r="B117" t="s">
        <v>900</v>
      </c>
      <c r="C117" t="s">
        <v>20</v>
      </c>
      <c r="D117">
        <v>5.6000000000000001E-2</v>
      </c>
    </row>
    <row r="118" spans="1:4" x14ac:dyDescent="0.25">
      <c r="A118" s="48" t="s">
        <v>208</v>
      </c>
      <c r="B118" t="s">
        <v>899</v>
      </c>
      <c r="C118" t="s">
        <v>24</v>
      </c>
      <c r="D118">
        <v>1.5409999999999999</v>
      </c>
    </row>
    <row r="119" spans="1:4" x14ac:dyDescent="0.25">
      <c r="A119" s="48" t="s">
        <v>522</v>
      </c>
      <c r="B119" t="s">
        <v>900</v>
      </c>
      <c r="C119" t="s">
        <v>20</v>
      </c>
      <c r="D119">
        <v>1.274</v>
      </c>
    </row>
    <row r="120" spans="1:4" x14ac:dyDescent="0.25">
      <c r="A120" s="48" t="s">
        <v>441</v>
      </c>
      <c r="B120" t="s">
        <v>900</v>
      </c>
      <c r="C120" t="s">
        <v>20</v>
      </c>
      <c r="D120">
        <v>0.14399999999999999</v>
      </c>
    </row>
    <row r="121" spans="1:4" x14ac:dyDescent="0.25">
      <c r="A121" s="48" t="s">
        <v>542</v>
      </c>
      <c r="B121" t="s">
        <v>900</v>
      </c>
      <c r="C121" t="s">
        <v>20</v>
      </c>
      <c r="D121">
        <v>0.64500000000000002</v>
      </c>
    </row>
    <row r="122" spans="1:4" x14ac:dyDescent="0.25">
      <c r="A122" s="48" t="s">
        <v>534</v>
      </c>
      <c r="B122" t="s">
        <v>898</v>
      </c>
      <c r="C122" t="s">
        <v>13</v>
      </c>
      <c r="D122">
        <v>28.795000000000002</v>
      </c>
    </row>
    <row r="123" spans="1:4" ht="30" x14ac:dyDescent="0.25">
      <c r="A123" s="48" t="s">
        <v>539</v>
      </c>
      <c r="B123" t="s">
        <v>898</v>
      </c>
      <c r="C123" t="s">
        <v>13</v>
      </c>
      <c r="D123">
        <v>78.207999999999998</v>
      </c>
    </row>
    <row r="124" spans="1:4" x14ac:dyDescent="0.25">
      <c r="A124" s="48" t="s">
        <v>540</v>
      </c>
      <c r="B124" t="s">
        <v>899</v>
      </c>
      <c r="C124" t="s">
        <v>24</v>
      </c>
      <c r="D124">
        <v>2.4750000000000001</v>
      </c>
    </row>
    <row r="125" spans="1:4" x14ac:dyDescent="0.25">
      <c r="A125" s="48" t="s">
        <v>535</v>
      </c>
      <c r="B125" t="s">
        <v>899</v>
      </c>
      <c r="C125" t="s">
        <v>24</v>
      </c>
      <c r="D125">
        <v>4.0259999999999998</v>
      </c>
    </row>
    <row r="126" spans="1:4" x14ac:dyDescent="0.25">
      <c r="A126" s="48" t="s">
        <v>536</v>
      </c>
      <c r="B126" t="s">
        <v>899</v>
      </c>
      <c r="C126" t="s">
        <v>24</v>
      </c>
      <c r="D126">
        <v>1.149</v>
      </c>
    </row>
    <row r="127" spans="1:4" x14ac:dyDescent="0.25">
      <c r="A127" s="48" t="s">
        <v>537</v>
      </c>
      <c r="B127" t="s">
        <v>898</v>
      </c>
      <c r="C127" t="s">
        <v>13</v>
      </c>
      <c r="D127">
        <v>14.394</v>
      </c>
    </row>
    <row r="128" spans="1:4" x14ac:dyDescent="0.25">
      <c r="A128" s="48" t="s">
        <v>538</v>
      </c>
      <c r="B128" t="s">
        <v>898</v>
      </c>
      <c r="C128" t="s">
        <v>13</v>
      </c>
      <c r="D128">
        <v>19.826000000000001</v>
      </c>
    </row>
    <row r="129" spans="1:4" x14ac:dyDescent="0.25">
      <c r="A129" s="48" t="s">
        <v>541</v>
      </c>
      <c r="B129" t="s">
        <v>898</v>
      </c>
      <c r="C129" t="s">
        <v>13</v>
      </c>
      <c r="D129">
        <v>26.641999999999999</v>
      </c>
    </row>
    <row r="130" spans="1:4" x14ac:dyDescent="0.25">
      <c r="A130" s="48" t="s">
        <v>543</v>
      </c>
      <c r="B130" t="s">
        <v>899</v>
      </c>
      <c r="C130" t="s">
        <v>24</v>
      </c>
      <c r="D130">
        <v>40.158000000000001</v>
      </c>
    </row>
    <row r="131" spans="1:4" x14ac:dyDescent="0.25">
      <c r="A131" s="48" t="s">
        <v>457</v>
      </c>
      <c r="B131" t="s">
        <v>900</v>
      </c>
      <c r="C131" t="s">
        <v>20</v>
      </c>
      <c r="D131">
        <v>0.5</v>
      </c>
    </row>
    <row r="132" spans="1:4" x14ac:dyDescent="0.25">
      <c r="A132" s="48" t="s">
        <v>412</v>
      </c>
      <c r="B132" t="s">
        <v>900</v>
      </c>
      <c r="C132" t="s">
        <v>20</v>
      </c>
      <c r="D132">
        <v>0.16</v>
      </c>
    </row>
    <row r="133" spans="1:4" x14ac:dyDescent="0.25">
      <c r="A133" s="48" t="s">
        <v>362</v>
      </c>
      <c r="B133" t="s">
        <v>901</v>
      </c>
      <c r="C133" t="s">
        <v>17</v>
      </c>
      <c r="D133">
        <v>8.9999999999999993E-3</v>
      </c>
    </row>
    <row r="134" spans="1:4" x14ac:dyDescent="0.25">
      <c r="A134" s="48" t="s">
        <v>302</v>
      </c>
      <c r="B134" t="s">
        <v>899</v>
      </c>
      <c r="C134" t="s">
        <v>24</v>
      </c>
      <c r="D134">
        <v>3.9940000000000002</v>
      </c>
    </row>
    <row r="135" spans="1:4" x14ac:dyDescent="0.25">
      <c r="A135" s="48" t="s">
        <v>303</v>
      </c>
      <c r="B135" t="s">
        <v>899</v>
      </c>
      <c r="C135" t="s">
        <v>24</v>
      </c>
      <c r="D135">
        <v>7.86</v>
      </c>
    </row>
    <row r="136" spans="1:4" x14ac:dyDescent="0.25">
      <c r="A136" s="48" t="s">
        <v>333</v>
      </c>
      <c r="B136" t="s">
        <v>899</v>
      </c>
      <c r="C136" t="s">
        <v>24</v>
      </c>
      <c r="D136">
        <v>8.4160000000000004</v>
      </c>
    </row>
    <row r="137" spans="1:4" x14ac:dyDescent="0.25">
      <c r="A137" s="48" t="s">
        <v>471</v>
      </c>
      <c r="B137" t="s">
        <v>900</v>
      </c>
      <c r="C137" t="s">
        <v>20</v>
      </c>
      <c r="D137">
        <v>0.3</v>
      </c>
    </row>
    <row r="138" spans="1:4" x14ac:dyDescent="0.25">
      <c r="A138" s="48" t="s">
        <v>319</v>
      </c>
      <c r="B138" t="s">
        <v>898</v>
      </c>
      <c r="C138" t="s">
        <v>13</v>
      </c>
      <c r="D138">
        <v>44.247</v>
      </c>
    </row>
    <row r="139" spans="1:4" x14ac:dyDescent="0.25">
      <c r="A139" s="48" t="s">
        <v>326</v>
      </c>
      <c r="B139" t="s">
        <v>899</v>
      </c>
      <c r="C139" t="s">
        <v>24</v>
      </c>
      <c r="D139">
        <v>51.323999999999998</v>
      </c>
    </row>
    <row r="140" spans="1:4" x14ac:dyDescent="0.25">
      <c r="A140" s="48" t="s">
        <v>348</v>
      </c>
      <c r="B140" t="s">
        <v>901</v>
      </c>
      <c r="C140" t="s">
        <v>17</v>
      </c>
      <c r="D140">
        <v>0.29299999999999998</v>
      </c>
    </row>
    <row r="141" spans="1:4" x14ac:dyDescent="0.25">
      <c r="A141" s="48" t="s">
        <v>265</v>
      </c>
      <c r="B141" t="s">
        <v>900</v>
      </c>
      <c r="C141" t="s">
        <v>20</v>
      </c>
      <c r="D141">
        <v>0.86199999999999999</v>
      </c>
    </row>
    <row r="142" spans="1:4" x14ac:dyDescent="0.25">
      <c r="A142" s="48" t="s">
        <v>462</v>
      </c>
      <c r="B142" t="s">
        <v>899</v>
      </c>
      <c r="C142" t="s">
        <v>24</v>
      </c>
      <c r="D142">
        <v>1.115</v>
      </c>
    </row>
    <row r="143" spans="1:4" x14ac:dyDescent="0.25">
      <c r="A143" s="48" t="s">
        <v>301</v>
      </c>
      <c r="B143" t="s">
        <v>899</v>
      </c>
      <c r="C143" t="s">
        <v>24</v>
      </c>
      <c r="D143">
        <v>7.1559999999999997</v>
      </c>
    </row>
    <row r="144" spans="1:4" x14ac:dyDescent="0.25">
      <c r="A144" s="48" t="s">
        <v>465</v>
      </c>
      <c r="B144" t="s">
        <v>899</v>
      </c>
      <c r="C144" t="s">
        <v>24</v>
      </c>
      <c r="D144">
        <v>48.878999999999998</v>
      </c>
    </row>
    <row r="145" spans="1:4" x14ac:dyDescent="0.25">
      <c r="A145" s="48" t="s">
        <v>314</v>
      </c>
      <c r="B145" t="s">
        <v>899</v>
      </c>
      <c r="C145" t="s">
        <v>24</v>
      </c>
      <c r="D145">
        <v>5.7889999999999997</v>
      </c>
    </row>
    <row r="146" spans="1:4" x14ac:dyDescent="0.25">
      <c r="A146" s="48" t="s">
        <v>336</v>
      </c>
      <c r="B146" t="s">
        <v>899</v>
      </c>
      <c r="C146" t="s">
        <v>24</v>
      </c>
      <c r="D146">
        <v>0.27900000000000003</v>
      </c>
    </row>
    <row r="147" spans="1:4" x14ac:dyDescent="0.25">
      <c r="A147" s="48" t="s">
        <v>339</v>
      </c>
      <c r="B147" t="s">
        <v>900</v>
      </c>
      <c r="C147" t="s">
        <v>20</v>
      </c>
      <c r="D147">
        <v>1.3220000000000001</v>
      </c>
    </row>
    <row r="148" spans="1:4" x14ac:dyDescent="0.25">
      <c r="A148" s="48" t="s">
        <v>450</v>
      </c>
      <c r="B148" t="s">
        <v>901</v>
      </c>
      <c r="C148" t="s">
        <v>17</v>
      </c>
      <c r="D148">
        <v>1.0999999999999999E-2</v>
      </c>
    </row>
    <row r="149" spans="1:4" x14ac:dyDescent="0.25">
      <c r="A149" s="48" t="s">
        <v>285</v>
      </c>
      <c r="B149" t="s">
        <v>900</v>
      </c>
      <c r="C149" t="s">
        <v>20</v>
      </c>
      <c r="D149">
        <v>0.46300000000000002</v>
      </c>
    </row>
    <row r="150" spans="1:4" x14ac:dyDescent="0.25">
      <c r="A150" s="48" t="s">
        <v>374</v>
      </c>
      <c r="B150" t="s">
        <v>900</v>
      </c>
      <c r="C150" t="s">
        <v>20</v>
      </c>
      <c r="D150">
        <v>0.47799999999999998</v>
      </c>
    </row>
    <row r="151" spans="1:4" x14ac:dyDescent="0.25">
      <c r="A151" s="48" t="s">
        <v>268</v>
      </c>
      <c r="B151" t="s">
        <v>900</v>
      </c>
      <c r="C151" t="s">
        <v>20</v>
      </c>
      <c r="D151">
        <v>0.48199999999999998</v>
      </c>
    </row>
    <row r="152" spans="1:4" x14ac:dyDescent="0.25">
      <c r="A152" s="48" t="s">
        <v>166</v>
      </c>
      <c r="B152" t="s">
        <v>899</v>
      </c>
      <c r="C152" t="s">
        <v>24</v>
      </c>
      <c r="D152">
        <v>16.169</v>
      </c>
    </row>
    <row r="153" spans="1:4" x14ac:dyDescent="0.25">
      <c r="A153" s="48" t="s">
        <v>225</v>
      </c>
      <c r="B153" t="s">
        <v>898</v>
      </c>
      <c r="C153" t="s">
        <v>13</v>
      </c>
      <c r="D153">
        <v>415.15199999999999</v>
      </c>
    </row>
    <row r="154" spans="1:4" x14ac:dyDescent="0.25">
      <c r="A154" s="48" t="s">
        <v>226</v>
      </c>
      <c r="B154" t="s">
        <v>897</v>
      </c>
      <c r="C154" t="s">
        <v>12</v>
      </c>
      <c r="D154">
        <v>771.08600000000001</v>
      </c>
    </row>
    <row r="155" spans="1:4" x14ac:dyDescent="0.25">
      <c r="A155" s="48" t="s">
        <v>376</v>
      </c>
      <c r="B155" t="s">
        <v>899</v>
      </c>
      <c r="C155" t="s">
        <v>24</v>
      </c>
      <c r="D155">
        <v>14.907999999999999</v>
      </c>
    </row>
    <row r="156" spans="1:4" x14ac:dyDescent="0.25">
      <c r="A156" s="48" t="s">
        <v>432</v>
      </c>
      <c r="B156" t="s">
        <v>900</v>
      </c>
      <c r="C156" t="s">
        <v>20</v>
      </c>
      <c r="D156">
        <v>1.1439999999999999</v>
      </c>
    </row>
    <row r="157" spans="1:4" x14ac:dyDescent="0.25">
      <c r="A157" s="48" t="s">
        <v>296</v>
      </c>
      <c r="B157" t="s">
        <v>900</v>
      </c>
      <c r="C157" t="s">
        <v>20</v>
      </c>
      <c r="D157">
        <v>0.93100000000000005</v>
      </c>
    </row>
    <row r="158" spans="1:4" x14ac:dyDescent="0.25">
      <c r="A158" s="48" t="s">
        <v>892</v>
      </c>
      <c r="B158" t="s">
        <v>900</v>
      </c>
      <c r="C158" t="s">
        <v>20</v>
      </c>
      <c r="D158">
        <v>0.215</v>
      </c>
    </row>
    <row r="159" spans="1:4" x14ac:dyDescent="0.25">
      <c r="A159" s="48" t="s">
        <v>415</v>
      </c>
      <c r="B159" t="s">
        <v>901</v>
      </c>
      <c r="C159" t="s">
        <v>17</v>
      </c>
      <c r="D159">
        <v>0.115</v>
      </c>
    </row>
    <row r="160" spans="1:4" x14ac:dyDescent="0.25">
      <c r="A160" s="48" t="s">
        <v>310</v>
      </c>
      <c r="B160" t="s">
        <v>900</v>
      </c>
      <c r="C160" t="s">
        <v>20</v>
      </c>
      <c r="D160">
        <v>0.35299999999999998</v>
      </c>
    </row>
    <row r="161" spans="1:4" x14ac:dyDescent="0.25">
      <c r="A161" s="48" t="s">
        <v>439</v>
      </c>
      <c r="B161" t="s">
        <v>900</v>
      </c>
      <c r="C161" t="s">
        <v>20</v>
      </c>
      <c r="D161">
        <v>0.189</v>
      </c>
    </row>
    <row r="162" spans="1:4" x14ac:dyDescent="0.25">
      <c r="A162" s="48" t="s">
        <v>420</v>
      </c>
      <c r="B162" t="s">
        <v>900</v>
      </c>
      <c r="C162" t="s">
        <v>20</v>
      </c>
      <c r="D162">
        <v>0.105</v>
      </c>
    </row>
    <row r="163" spans="1:4" x14ac:dyDescent="0.25">
      <c r="A163" s="48" t="s">
        <v>236</v>
      </c>
      <c r="B163" t="s">
        <v>900</v>
      </c>
      <c r="C163" t="s">
        <v>20</v>
      </c>
      <c r="D163">
        <v>1.6639999999999999</v>
      </c>
    </row>
    <row r="164" spans="1:4" x14ac:dyDescent="0.25">
      <c r="A164" s="48" t="s">
        <v>545</v>
      </c>
      <c r="B164" t="s">
        <v>899</v>
      </c>
      <c r="C164" t="s">
        <v>24</v>
      </c>
      <c r="D164">
        <v>2.3210000000000002</v>
      </c>
    </row>
    <row r="165" spans="1:4" x14ac:dyDescent="0.25">
      <c r="A165" s="48" t="s">
        <v>544</v>
      </c>
      <c r="B165" t="s">
        <v>898</v>
      </c>
      <c r="C165" t="s">
        <v>13</v>
      </c>
      <c r="D165">
        <v>12.656000000000001</v>
      </c>
    </row>
    <row r="166" spans="1:4" x14ac:dyDescent="0.25">
      <c r="A166" s="48" t="s">
        <v>554</v>
      </c>
      <c r="B166" t="s">
        <v>899</v>
      </c>
      <c r="C166" t="s">
        <v>24</v>
      </c>
      <c r="D166">
        <v>1.4419999999999999</v>
      </c>
    </row>
    <row r="167" spans="1:4" x14ac:dyDescent="0.25">
      <c r="A167" s="48" t="s">
        <v>546</v>
      </c>
      <c r="B167" t="s">
        <v>897</v>
      </c>
      <c r="C167" t="s">
        <v>12</v>
      </c>
      <c r="D167">
        <v>163.624</v>
      </c>
    </row>
    <row r="168" spans="1:4" x14ac:dyDescent="0.25">
      <c r="A168" s="48" t="s">
        <v>513</v>
      </c>
      <c r="B168" t="s">
        <v>898</v>
      </c>
      <c r="C168" t="s">
        <v>13</v>
      </c>
      <c r="D168">
        <v>19.928999999999998</v>
      </c>
    </row>
    <row r="169" spans="1:4" x14ac:dyDescent="0.25">
      <c r="A169" s="48" t="s">
        <v>512</v>
      </c>
      <c r="B169" t="s">
        <v>898</v>
      </c>
      <c r="C169" t="s">
        <v>13</v>
      </c>
      <c r="D169">
        <v>29.596</v>
      </c>
    </row>
    <row r="170" spans="1:4" x14ac:dyDescent="0.25">
      <c r="A170" s="48" t="s">
        <v>881</v>
      </c>
      <c r="B170" t="s">
        <v>899</v>
      </c>
      <c r="C170" t="s">
        <v>24</v>
      </c>
      <c r="D170">
        <v>9.3979999999999997</v>
      </c>
    </row>
    <row r="171" spans="1:4" x14ac:dyDescent="0.25">
      <c r="A171" s="48" t="s">
        <v>361</v>
      </c>
      <c r="B171" t="s">
        <v>900</v>
      </c>
      <c r="C171" t="s">
        <v>20</v>
      </c>
      <c r="D171">
        <v>0.58099999999999996</v>
      </c>
    </row>
    <row r="172" spans="1:4" x14ac:dyDescent="0.25">
      <c r="A172" s="48" t="s">
        <v>328</v>
      </c>
      <c r="B172" t="s">
        <v>899</v>
      </c>
      <c r="C172" t="s">
        <v>24</v>
      </c>
      <c r="D172">
        <v>14.27</v>
      </c>
    </row>
    <row r="173" spans="1:4" x14ac:dyDescent="0.25">
      <c r="A173" s="48" t="s">
        <v>469</v>
      </c>
      <c r="B173" t="s">
        <v>900</v>
      </c>
      <c r="C173" t="s">
        <v>20</v>
      </c>
      <c r="D173">
        <v>0.45700000000000002</v>
      </c>
    </row>
    <row r="174" spans="1:4" x14ac:dyDescent="0.25">
      <c r="A174" s="48" t="s">
        <v>428</v>
      </c>
      <c r="B174" t="s">
        <v>900</v>
      </c>
      <c r="C174" t="s">
        <v>20</v>
      </c>
      <c r="D174">
        <v>2.5000000000000001E-2</v>
      </c>
    </row>
    <row r="175" spans="1:4" x14ac:dyDescent="0.25">
      <c r="A175" s="48" t="s">
        <v>280</v>
      </c>
      <c r="B175" t="s">
        <v>900</v>
      </c>
      <c r="C175" t="s">
        <v>20</v>
      </c>
      <c r="D175">
        <v>0.40400000000000003</v>
      </c>
    </row>
    <row r="176" spans="1:4" x14ac:dyDescent="0.25">
      <c r="A176" s="48" t="s">
        <v>423</v>
      </c>
      <c r="B176" t="s">
        <v>898</v>
      </c>
      <c r="C176" t="s">
        <v>13</v>
      </c>
      <c r="D176">
        <v>26.123000000000001</v>
      </c>
    </row>
    <row r="177" spans="1:4" x14ac:dyDescent="0.25">
      <c r="A177" s="48" t="s">
        <v>550</v>
      </c>
      <c r="B177" t="s">
        <v>900</v>
      </c>
      <c r="C177" t="s">
        <v>20</v>
      </c>
      <c r="D177">
        <v>0.26500000000000001</v>
      </c>
    </row>
    <row r="178" spans="1:4" x14ac:dyDescent="0.25">
      <c r="A178" s="48" t="s">
        <v>216</v>
      </c>
      <c r="B178" t="s">
        <v>900</v>
      </c>
      <c r="C178" t="s">
        <v>20</v>
      </c>
      <c r="D178">
        <v>0.73399999999999999</v>
      </c>
    </row>
    <row r="179" spans="1:4" x14ac:dyDescent="0.25">
      <c r="A179" s="48" t="s">
        <v>443</v>
      </c>
      <c r="B179" t="s">
        <v>900</v>
      </c>
      <c r="C179" t="s">
        <v>20</v>
      </c>
      <c r="D179">
        <v>0.23200000000000001</v>
      </c>
    </row>
    <row r="180" spans="1:4" x14ac:dyDescent="0.25">
      <c r="A180" s="48" t="s">
        <v>400</v>
      </c>
      <c r="B180" t="s">
        <v>901</v>
      </c>
      <c r="C180" t="s">
        <v>17</v>
      </c>
      <c r="D180">
        <v>5.0000000000000001E-3</v>
      </c>
    </row>
    <row r="181" spans="1:4" x14ac:dyDescent="0.25">
      <c r="A181" s="48" t="s">
        <v>483</v>
      </c>
      <c r="B181" t="s">
        <v>899</v>
      </c>
      <c r="C181" t="s">
        <v>24</v>
      </c>
      <c r="D181">
        <v>0.159</v>
      </c>
    </row>
    <row r="182" spans="1:4" x14ac:dyDescent="0.25">
      <c r="A182" s="48" t="s">
        <v>256</v>
      </c>
      <c r="B182" t="s">
        <v>900</v>
      </c>
      <c r="C182" t="s">
        <v>20</v>
      </c>
      <c r="D182">
        <v>0.76400000000000001</v>
      </c>
    </row>
    <row r="183" spans="1:4" x14ac:dyDescent="0.25">
      <c r="A183" s="48" t="s">
        <v>260</v>
      </c>
      <c r="B183" t="s">
        <v>899</v>
      </c>
      <c r="C183" t="s">
        <v>24</v>
      </c>
      <c r="D183">
        <v>0.38300000000000001</v>
      </c>
    </row>
    <row r="184" spans="1:4" x14ac:dyDescent="0.25">
      <c r="A184" s="48" t="s">
        <v>386</v>
      </c>
      <c r="B184" t="s">
        <v>901</v>
      </c>
      <c r="C184" t="s">
        <v>17</v>
      </c>
      <c r="D184">
        <v>0.11700000000000001</v>
      </c>
    </row>
    <row r="185" spans="1:4" x14ac:dyDescent="0.25">
      <c r="A185" s="48" t="s">
        <v>263</v>
      </c>
      <c r="B185" t="s">
        <v>901</v>
      </c>
      <c r="C185" t="s">
        <v>17</v>
      </c>
      <c r="D185">
        <v>3.3000000000000002E-2</v>
      </c>
    </row>
    <row r="186" spans="1:4" x14ac:dyDescent="0.25">
      <c r="A186" s="48" t="s">
        <v>485</v>
      </c>
      <c r="B186" t="s">
        <v>900</v>
      </c>
      <c r="C186" t="s">
        <v>20</v>
      </c>
      <c r="D186">
        <v>0.36399999999999999</v>
      </c>
    </row>
    <row r="187" spans="1:4" x14ac:dyDescent="0.25">
      <c r="A187" s="48" t="s">
        <v>390</v>
      </c>
      <c r="B187" t="s">
        <v>901</v>
      </c>
      <c r="C187" t="s">
        <v>17</v>
      </c>
      <c r="D187">
        <v>8.0000000000000002E-3</v>
      </c>
    </row>
    <row r="188" spans="1:4" x14ac:dyDescent="0.25">
      <c r="A188" s="48" t="s">
        <v>307</v>
      </c>
      <c r="B188" t="s">
        <v>901</v>
      </c>
      <c r="C188" t="s">
        <v>17</v>
      </c>
      <c r="D188">
        <v>0.13800000000000001</v>
      </c>
    </row>
    <row r="189" spans="1:4" x14ac:dyDescent="0.25">
      <c r="A189" s="48" t="s">
        <v>378</v>
      </c>
      <c r="B189" t="s">
        <v>899</v>
      </c>
      <c r="C189" t="s">
        <v>24</v>
      </c>
      <c r="D189">
        <v>3.6510000000000002</v>
      </c>
    </row>
    <row r="190" spans="1:4" x14ac:dyDescent="0.25">
      <c r="A190" s="48" t="s">
        <v>402</v>
      </c>
      <c r="B190" t="s">
        <v>901</v>
      </c>
      <c r="C190" t="s">
        <v>17</v>
      </c>
      <c r="D190">
        <v>0.11799999999999999</v>
      </c>
    </row>
    <row r="191" spans="1:4" x14ac:dyDescent="0.25">
      <c r="A191" s="48" t="s">
        <v>230</v>
      </c>
      <c r="B191" t="s">
        <v>899</v>
      </c>
      <c r="C191" t="s">
        <v>24</v>
      </c>
      <c r="D191">
        <v>7.835</v>
      </c>
    </row>
    <row r="192" spans="1:4" x14ac:dyDescent="0.25">
      <c r="A192" s="48" t="s">
        <v>409</v>
      </c>
      <c r="B192" t="s">
        <v>900</v>
      </c>
      <c r="C192" t="s">
        <v>20</v>
      </c>
      <c r="D192">
        <v>0.56200000000000006</v>
      </c>
    </row>
    <row r="193" spans="1:4" x14ac:dyDescent="0.25">
      <c r="A193" s="48" t="s">
        <v>324</v>
      </c>
      <c r="B193" t="s">
        <v>899</v>
      </c>
      <c r="C193" t="s">
        <v>24</v>
      </c>
      <c r="D193">
        <v>0.86</v>
      </c>
    </row>
    <row r="194" spans="1:4" x14ac:dyDescent="0.25">
      <c r="A194" s="48" t="s">
        <v>358</v>
      </c>
      <c r="B194" t="s">
        <v>900</v>
      </c>
      <c r="C194" t="s">
        <v>20</v>
      </c>
      <c r="D194">
        <v>0.75800000000000001</v>
      </c>
    </row>
    <row r="195" spans="1:4" x14ac:dyDescent="0.25">
      <c r="A195" s="48" t="s">
        <v>405</v>
      </c>
      <c r="B195" t="s">
        <v>900</v>
      </c>
      <c r="C195" t="s">
        <v>20</v>
      </c>
      <c r="D195">
        <v>3.6999999999999998E-2</v>
      </c>
    </row>
    <row r="196" spans="1:4" x14ac:dyDescent="0.25">
      <c r="A196" s="48" t="s">
        <v>357</v>
      </c>
      <c r="B196" t="s">
        <v>900</v>
      </c>
      <c r="C196" t="s">
        <v>20</v>
      </c>
      <c r="D196">
        <v>0.83199999999999996</v>
      </c>
    </row>
    <row r="197" spans="1:4" x14ac:dyDescent="0.25">
      <c r="A197" s="48" t="s">
        <v>277</v>
      </c>
      <c r="B197" t="s">
        <v>900</v>
      </c>
      <c r="C197" t="s">
        <v>20</v>
      </c>
      <c r="D197">
        <v>0.48899999999999999</v>
      </c>
    </row>
    <row r="198" spans="1:4" x14ac:dyDescent="0.25">
      <c r="A198" s="48" t="s">
        <v>446</v>
      </c>
      <c r="B198" t="s">
        <v>900</v>
      </c>
      <c r="C198" t="s">
        <v>20</v>
      </c>
      <c r="D198">
        <v>0.44700000000000001</v>
      </c>
    </row>
    <row r="199" spans="1:4" x14ac:dyDescent="0.25">
      <c r="A199" s="48" t="s">
        <v>255</v>
      </c>
      <c r="B199" t="s">
        <v>900</v>
      </c>
      <c r="C199" t="s">
        <v>20</v>
      </c>
      <c r="D199">
        <v>0.105</v>
      </c>
    </row>
    <row r="200" spans="1:4" x14ac:dyDescent="0.25">
      <c r="A200" s="48" t="s">
        <v>251</v>
      </c>
      <c r="B200" t="s">
        <v>900</v>
      </c>
      <c r="C200" t="s">
        <v>20</v>
      </c>
      <c r="D200">
        <v>0.623</v>
      </c>
    </row>
    <row r="201" spans="1:4" x14ac:dyDescent="0.25">
      <c r="A201" s="48" t="s">
        <v>203</v>
      </c>
      <c r="B201" t="s">
        <v>898</v>
      </c>
      <c r="C201" t="s">
        <v>13</v>
      </c>
      <c r="D201">
        <v>21.280999999999999</v>
      </c>
    </row>
    <row r="202" spans="1:4" x14ac:dyDescent="0.25">
      <c r="A202" s="48" t="s">
        <v>291</v>
      </c>
      <c r="B202" t="s">
        <v>900</v>
      </c>
      <c r="C202" t="s">
        <v>20</v>
      </c>
      <c r="D202">
        <v>0.56399999999999995</v>
      </c>
    </row>
    <row r="203" spans="1:4" x14ac:dyDescent="0.25">
      <c r="A203" s="48" t="s">
        <v>488</v>
      </c>
      <c r="B203" t="s">
        <v>900</v>
      </c>
      <c r="C203" t="s">
        <v>20</v>
      </c>
      <c r="D203">
        <v>0.20899999999999999</v>
      </c>
    </row>
    <row r="204" spans="1:4" x14ac:dyDescent="0.25">
      <c r="A204" s="48" t="s">
        <v>306</v>
      </c>
      <c r="B204" t="s">
        <v>901</v>
      </c>
      <c r="C204" t="s">
        <v>17</v>
      </c>
      <c r="D204">
        <v>0.23699999999999999</v>
      </c>
    </row>
    <row r="205" spans="1:4" x14ac:dyDescent="0.25">
      <c r="A205" s="48" t="s">
        <v>449</v>
      </c>
      <c r="B205" t="s">
        <v>900</v>
      </c>
      <c r="C205" t="s">
        <v>20</v>
      </c>
      <c r="D205">
        <v>0.46400000000000002</v>
      </c>
    </row>
    <row r="206" spans="1:4" x14ac:dyDescent="0.25">
      <c r="A206" s="48" t="s">
        <v>209</v>
      </c>
      <c r="B206" t="s">
        <v>898</v>
      </c>
      <c r="C206" t="s">
        <v>13</v>
      </c>
      <c r="D206">
        <v>96.284000000000006</v>
      </c>
    </row>
    <row r="207" spans="1:4" x14ac:dyDescent="0.25">
      <c r="A207" s="48" t="s">
        <v>210</v>
      </c>
      <c r="B207" t="s">
        <v>898</v>
      </c>
      <c r="C207" t="s">
        <v>13</v>
      </c>
      <c r="D207">
        <v>104.78</v>
      </c>
    </row>
    <row r="208" spans="1:4" x14ac:dyDescent="0.25">
      <c r="A208" s="48" t="s">
        <v>359</v>
      </c>
      <c r="B208" t="s">
        <v>898</v>
      </c>
      <c r="C208" t="s">
        <v>13</v>
      </c>
      <c r="D208">
        <v>82.623999999999995</v>
      </c>
    </row>
    <row r="209" spans="1:4" x14ac:dyDescent="0.25">
      <c r="A209" s="48" t="s">
        <v>429</v>
      </c>
      <c r="B209" t="s">
        <v>901</v>
      </c>
      <c r="C209" t="s">
        <v>17</v>
      </c>
      <c r="D209">
        <v>7.0999999999999994E-2</v>
      </c>
    </row>
    <row r="210" spans="1:4" x14ac:dyDescent="0.25">
      <c r="A210" s="48" t="s">
        <v>298</v>
      </c>
      <c r="B210" t="s">
        <v>900</v>
      </c>
      <c r="C210" t="s">
        <v>20</v>
      </c>
      <c r="D210">
        <v>0.152</v>
      </c>
    </row>
    <row r="211" spans="1:4" x14ac:dyDescent="0.25">
      <c r="A211" s="48" t="s">
        <v>222</v>
      </c>
      <c r="B211" t="s">
        <v>900</v>
      </c>
      <c r="C211" t="s">
        <v>20</v>
      </c>
      <c r="D211">
        <v>0.38800000000000001</v>
      </c>
    </row>
    <row r="212" spans="1:4" x14ac:dyDescent="0.25">
      <c r="A212" s="48" t="s">
        <v>299</v>
      </c>
      <c r="B212" t="s">
        <v>901</v>
      </c>
      <c r="C212" t="s">
        <v>17</v>
      </c>
      <c r="D212">
        <v>0.54</v>
      </c>
    </row>
    <row r="213" spans="1:4" x14ac:dyDescent="0.25">
      <c r="A213" s="48" t="s">
        <v>221</v>
      </c>
      <c r="B213" t="s">
        <v>898</v>
      </c>
      <c r="C213" t="s">
        <v>13</v>
      </c>
      <c r="D213">
        <v>50.131999999999998</v>
      </c>
    </row>
    <row r="214" spans="1:4" x14ac:dyDescent="0.25">
      <c r="A214" s="48" t="s">
        <v>297</v>
      </c>
      <c r="B214" t="s">
        <v>899</v>
      </c>
      <c r="C214" t="s">
        <v>24</v>
      </c>
      <c r="D214">
        <v>9.7899999999999991</v>
      </c>
    </row>
    <row r="215" spans="1:4" x14ac:dyDescent="0.25">
      <c r="A215" s="48" t="s">
        <v>377</v>
      </c>
      <c r="B215" t="s">
        <v>899</v>
      </c>
      <c r="C215" t="s">
        <v>24</v>
      </c>
      <c r="D215">
        <v>11.693</v>
      </c>
    </row>
    <row r="216" spans="1:4" x14ac:dyDescent="0.25">
      <c r="A216" s="48" t="s">
        <v>360</v>
      </c>
      <c r="B216" t="s">
        <v>900</v>
      </c>
      <c r="C216" t="s">
        <v>20</v>
      </c>
      <c r="D216">
        <v>0.46</v>
      </c>
    </row>
    <row r="217" spans="1:4" x14ac:dyDescent="0.25">
      <c r="A217" s="48" t="s">
        <v>250</v>
      </c>
      <c r="B217" t="s">
        <v>901</v>
      </c>
      <c r="C217" t="s">
        <v>17</v>
      </c>
      <c r="D217">
        <v>0.13600000000000001</v>
      </c>
    </row>
    <row r="218" spans="1:4" x14ac:dyDescent="0.25">
      <c r="A218" s="48" t="s">
        <v>410</v>
      </c>
      <c r="B218" t="s">
        <v>900</v>
      </c>
      <c r="C218" t="s">
        <v>20</v>
      </c>
      <c r="D218">
        <v>0.90800000000000003</v>
      </c>
    </row>
    <row r="219" spans="1:4" x14ac:dyDescent="0.25">
      <c r="A219" s="48" t="s">
        <v>479</v>
      </c>
      <c r="B219" t="s">
        <v>899</v>
      </c>
      <c r="C219" t="s">
        <v>24</v>
      </c>
      <c r="D219">
        <v>2.41</v>
      </c>
    </row>
    <row r="220" spans="1:4" x14ac:dyDescent="0.25">
      <c r="A220" s="48" t="s">
        <v>242</v>
      </c>
      <c r="B220" t="s">
        <v>900</v>
      </c>
      <c r="C220" t="s">
        <v>20</v>
      </c>
      <c r="D220">
        <v>0.43099999999999999</v>
      </c>
    </row>
    <row r="221" spans="1:4" x14ac:dyDescent="0.25">
      <c r="A221" s="48" t="s">
        <v>397</v>
      </c>
      <c r="B221" t="s">
        <v>900</v>
      </c>
      <c r="C221" t="s">
        <v>20</v>
      </c>
      <c r="D221">
        <v>0.32</v>
      </c>
    </row>
    <row r="222" spans="1:4" x14ac:dyDescent="0.25">
      <c r="A222" s="48" t="s">
        <v>484</v>
      </c>
      <c r="B222" t="s">
        <v>900</v>
      </c>
      <c r="C222" t="s">
        <v>20</v>
      </c>
      <c r="D222">
        <v>0.28799999999999998</v>
      </c>
    </row>
    <row r="223" spans="1:4" x14ac:dyDescent="0.25">
      <c r="A223" s="48" t="s">
        <v>431</v>
      </c>
      <c r="B223" t="s">
        <v>900</v>
      </c>
      <c r="C223" t="s">
        <v>20</v>
      </c>
      <c r="D223">
        <v>1.6E-2</v>
      </c>
    </row>
    <row r="224" spans="1:4" x14ac:dyDescent="0.25">
      <c r="A224" s="48" t="s">
        <v>489</v>
      </c>
      <c r="B224" t="s">
        <v>900</v>
      </c>
      <c r="C224" t="s">
        <v>20</v>
      </c>
      <c r="D224">
        <v>0.39800000000000002</v>
      </c>
    </row>
    <row r="225" spans="1:4" x14ac:dyDescent="0.25">
      <c r="A225" s="48" t="s">
        <v>214</v>
      </c>
      <c r="B225" t="s">
        <v>900</v>
      </c>
      <c r="C225" t="s">
        <v>20</v>
      </c>
      <c r="D225">
        <v>0.64300000000000002</v>
      </c>
    </row>
    <row r="226" spans="1:4" x14ac:dyDescent="0.25">
      <c r="A226" s="48" t="s">
        <v>460</v>
      </c>
      <c r="B226" t="s">
        <v>900</v>
      </c>
      <c r="C226" t="s">
        <v>20</v>
      </c>
      <c r="D226">
        <v>9.8000000000000004E-2</v>
      </c>
    </row>
    <row r="227" spans="1:4" x14ac:dyDescent="0.25">
      <c r="A227" s="48" t="s">
        <v>204</v>
      </c>
      <c r="B227" t="s">
        <v>900</v>
      </c>
      <c r="C227" t="s">
        <v>20</v>
      </c>
      <c r="D227">
        <v>0.875</v>
      </c>
    </row>
    <row r="228" spans="1:4" x14ac:dyDescent="0.25">
      <c r="A228" s="48" t="s">
        <v>387</v>
      </c>
      <c r="B228" t="s">
        <v>900</v>
      </c>
      <c r="C228" t="s">
        <v>20</v>
      </c>
      <c r="D228">
        <v>3.95</v>
      </c>
    </row>
    <row r="229" spans="1:4" x14ac:dyDescent="0.25">
      <c r="A229" s="48" t="s">
        <v>245</v>
      </c>
      <c r="B229" t="s">
        <v>900</v>
      </c>
      <c r="C229" t="s">
        <v>20</v>
      </c>
      <c r="D229">
        <v>0.748</v>
      </c>
    </row>
    <row r="230" spans="1:4" x14ac:dyDescent="0.25">
      <c r="A230" s="48" t="s">
        <v>508</v>
      </c>
      <c r="B230" t="s">
        <v>900</v>
      </c>
      <c r="C230" t="s">
        <v>20</v>
      </c>
      <c r="D230">
        <v>0.40200000000000002</v>
      </c>
    </row>
    <row r="231" spans="1:4" x14ac:dyDescent="0.25">
      <c r="A231" s="48" t="s">
        <v>436</v>
      </c>
      <c r="B231" t="s">
        <v>900</v>
      </c>
      <c r="C231" t="s">
        <v>20</v>
      </c>
      <c r="D231">
        <v>6.7000000000000004E-2</v>
      </c>
    </row>
    <row r="232" spans="1:4" x14ac:dyDescent="0.25">
      <c r="A232" s="48" t="s">
        <v>506</v>
      </c>
      <c r="B232" t="s">
        <v>900</v>
      </c>
      <c r="C232" t="s">
        <v>20</v>
      </c>
      <c r="D232">
        <v>0.20699999999999999</v>
      </c>
    </row>
    <row r="233" spans="1:4" x14ac:dyDescent="0.25">
      <c r="A233" s="48" t="s">
        <v>413</v>
      </c>
      <c r="B233" t="s">
        <v>900</v>
      </c>
      <c r="C233" t="s">
        <v>20</v>
      </c>
      <c r="D233">
        <v>0.34300000000000003</v>
      </c>
    </row>
    <row r="234" spans="1:4" x14ac:dyDescent="0.25">
      <c r="A234" s="48" t="s">
        <v>323</v>
      </c>
      <c r="B234" t="s">
        <v>899</v>
      </c>
      <c r="C234" t="s">
        <v>24</v>
      </c>
      <c r="D234">
        <v>6.9880000000000004</v>
      </c>
    </row>
    <row r="235" spans="1:4" x14ac:dyDescent="0.25">
      <c r="A235" s="48" t="s">
        <v>325</v>
      </c>
      <c r="B235" t="s">
        <v>899</v>
      </c>
      <c r="C235" t="s">
        <v>24</v>
      </c>
      <c r="D235">
        <v>9.5280000000000005</v>
      </c>
    </row>
    <row r="236" spans="1:4" x14ac:dyDescent="0.25">
      <c r="A236" s="48" t="s">
        <v>509</v>
      </c>
      <c r="B236" t="s">
        <v>899</v>
      </c>
      <c r="C236" t="s">
        <v>24</v>
      </c>
      <c r="D236">
        <v>2.3660000000000001</v>
      </c>
    </row>
    <row r="237" spans="1:4" x14ac:dyDescent="0.25">
      <c r="A237" s="48" t="s">
        <v>338</v>
      </c>
      <c r="B237" t="s">
        <v>901</v>
      </c>
      <c r="C237" t="s">
        <v>17</v>
      </c>
      <c r="D237">
        <v>7.2999999999999995E-2</v>
      </c>
    </row>
    <row r="238" spans="1:4" x14ac:dyDescent="0.25">
      <c r="A238" s="48" t="s">
        <v>391</v>
      </c>
      <c r="B238" t="s">
        <v>900</v>
      </c>
      <c r="C238" t="s">
        <v>20</v>
      </c>
      <c r="D238">
        <v>0.53300000000000003</v>
      </c>
    </row>
    <row r="239" spans="1:4" x14ac:dyDescent="0.25">
      <c r="A239" s="48" t="s">
        <v>518</v>
      </c>
      <c r="B239" t="s">
        <v>900</v>
      </c>
      <c r="C239" t="s">
        <v>20</v>
      </c>
      <c r="D239">
        <v>0.26600000000000001</v>
      </c>
    </row>
    <row r="240" spans="1:4" x14ac:dyDescent="0.25">
      <c r="A240" s="48" t="s">
        <v>213</v>
      </c>
      <c r="B240" t="s">
        <v>901</v>
      </c>
      <c r="C240" t="s">
        <v>17</v>
      </c>
      <c r="D240">
        <v>7.4999999999999997E-2</v>
      </c>
    </row>
    <row r="241" spans="1:4" x14ac:dyDescent="0.25">
      <c r="A241" s="48" t="s">
        <v>430</v>
      </c>
      <c r="B241" t="s">
        <v>901</v>
      </c>
      <c r="C241" t="s">
        <v>17</v>
      </c>
      <c r="D241">
        <v>0.106</v>
      </c>
    </row>
    <row r="242" spans="1:4" x14ac:dyDescent="0.25">
      <c r="A242" s="48" t="s">
        <v>335</v>
      </c>
      <c r="B242" t="s">
        <v>899</v>
      </c>
      <c r="C242" t="s">
        <v>24</v>
      </c>
      <c r="D242">
        <v>2.9940000000000002</v>
      </c>
    </row>
    <row r="243" spans="1:4" x14ac:dyDescent="0.25">
      <c r="A243" s="48" t="s">
        <v>329</v>
      </c>
      <c r="B243" t="s">
        <v>899</v>
      </c>
      <c r="C243" t="s">
        <v>24</v>
      </c>
      <c r="D243">
        <v>1.117</v>
      </c>
    </row>
    <row r="244" spans="1:4" x14ac:dyDescent="0.25">
      <c r="A244" s="48" t="s">
        <v>294</v>
      </c>
      <c r="B244" t="s">
        <v>900</v>
      </c>
      <c r="C244" t="s">
        <v>20</v>
      </c>
      <c r="D244">
        <v>0.13800000000000001</v>
      </c>
    </row>
    <row r="245" spans="1:4" x14ac:dyDescent="0.25">
      <c r="A245" s="48" t="s">
        <v>523</v>
      </c>
      <c r="B245" t="s">
        <v>900</v>
      </c>
      <c r="C245" t="s">
        <v>20</v>
      </c>
      <c r="D245">
        <v>0.28599999999999998</v>
      </c>
    </row>
    <row r="246" spans="1:4" x14ac:dyDescent="0.25">
      <c r="A246" s="48" t="s">
        <v>215</v>
      </c>
      <c r="B246" t="s">
        <v>900</v>
      </c>
      <c r="C246" t="s">
        <v>20</v>
      </c>
      <c r="D246">
        <v>1.1399999999999999</v>
      </c>
    </row>
    <row r="247" spans="1:4" x14ac:dyDescent="0.25">
      <c r="A247" s="48" t="s">
        <v>445</v>
      </c>
      <c r="B247" t="s">
        <v>901</v>
      </c>
      <c r="C247" t="s">
        <v>17</v>
      </c>
      <c r="D247">
        <v>2.5999999999999999E-2</v>
      </c>
    </row>
    <row r="248" spans="1:4" x14ac:dyDescent="0.25">
      <c r="A248" s="48" t="s">
        <v>434</v>
      </c>
      <c r="B248" t="s">
        <v>900</v>
      </c>
      <c r="C248" t="s">
        <v>20</v>
      </c>
      <c r="D248">
        <v>0.255</v>
      </c>
    </row>
    <row r="249" spans="1:4" x14ac:dyDescent="0.25">
      <c r="A249" s="48" t="s">
        <v>524</v>
      </c>
      <c r="B249" t="s">
        <v>898</v>
      </c>
      <c r="C249" t="s">
        <v>13</v>
      </c>
      <c r="D249">
        <v>61.186999999999998</v>
      </c>
    </row>
    <row r="250" spans="1:4" x14ac:dyDescent="0.25">
      <c r="A250" s="48" t="s">
        <v>503</v>
      </c>
      <c r="B250" t="s">
        <v>900</v>
      </c>
      <c r="C250" t="s">
        <v>20</v>
      </c>
      <c r="D250">
        <v>0.754</v>
      </c>
    </row>
    <row r="251" spans="1:4" x14ac:dyDescent="0.25">
      <c r="A251" s="48" t="s">
        <v>233</v>
      </c>
      <c r="B251" t="s">
        <v>900</v>
      </c>
      <c r="C251" t="s">
        <v>20</v>
      </c>
      <c r="D251">
        <v>1.5449999999999999</v>
      </c>
    </row>
    <row r="252" spans="1:4" x14ac:dyDescent="0.25">
      <c r="A252" s="48" t="s">
        <v>317</v>
      </c>
      <c r="B252" t="s">
        <v>899</v>
      </c>
      <c r="C252" t="s">
        <v>24</v>
      </c>
      <c r="D252">
        <v>2.3959999999999999</v>
      </c>
    </row>
    <row r="253" spans="1:4" x14ac:dyDescent="0.25">
      <c r="A253" s="48" t="s">
        <v>219</v>
      </c>
      <c r="B253" t="s">
        <v>900</v>
      </c>
      <c r="C253" t="s">
        <v>20</v>
      </c>
      <c r="D253">
        <v>0.44900000000000001</v>
      </c>
    </row>
    <row r="254" spans="1:4" x14ac:dyDescent="0.25">
      <c r="A254" s="48" t="s">
        <v>510</v>
      </c>
      <c r="B254" t="s">
        <v>900</v>
      </c>
      <c r="C254" t="s">
        <v>20</v>
      </c>
      <c r="D254">
        <v>3.2000000000000001E-2</v>
      </c>
    </row>
    <row r="255" spans="1:4" x14ac:dyDescent="0.25">
      <c r="A255" s="48" t="s">
        <v>521</v>
      </c>
      <c r="B255" t="s">
        <v>900</v>
      </c>
      <c r="C255" t="s">
        <v>20</v>
      </c>
      <c r="D255">
        <v>4.1000000000000002E-2</v>
      </c>
    </row>
    <row r="256" spans="1:4" x14ac:dyDescent="0.25">
      <c r="A256" s="48" t="s">
        <v>451</v>
      </c>
      <c r="B256" t="s">
        <v>900</v>
      </c>
      <c r="C256" t="s">
        <v>20</v>
      </c>
      <c r="D256">
        <v>0.17699999999999999</v>
      </c>
    </row>
    <row r="257" spans="1:4" x14ac:dyDescent="0.25">
      <c r="A257" s="48" t="s">
        <v>511</v>
      </c>
      <c r="B257" t="s">
        <v>900</v>
      </c>
      <c r="C257" t="s">
        <v>20</v>
      </c>
      <c r="D257">
        <v>1.7609999999999999</v>
      </c>
    </row>
    <row r="258" spans="1:4" x14ac:dyDescent="0.25">
      <c r="A258" s="48" t="s">
        <v>417</v>
      </c>
      <c r="B258" t="s">
        <v>900</v>
      </c>
      <c r="C258" t="s">
        <v>20</v>
      </c>
      <c r="D258">
        <v>0.26500000000000001</v>
      </c>
    </row>
    <row r="259" spans="1:4" x14ac:dyDescent="0.25">
      <c r="A259" s="48" t="s">
        <v>217</v>
      </c>
      <c r="B259" t="s">
        <v>900</v>
      </c>
      <c r="C259" t="s">
        <v>20</v>
      </c>
      <c r="D259">
        <v>0.42599999999999999</v>
      </c>
    </row>
    <row r="260" spans="1:4" x14ac:dyDescent="0.25">
      <c r="A260" s="48" t="s">
        <v>454</v>
      </c>
      <c r="B260" t="s">
        <v>900</v>
      </c>
      <c r="C260" t="s">
        <v>20</v>
      </c>
      <c r="D260">
        <v>0.92300000000000004</v>
      </c>
    </row>
    <row r="261" spans="1:4" x14ac:dyDescent="0.25">
      <c r="A261" s="48" t="s">
        <v>196</v>
      </c>
      <c r="B261" t="s">
        <v>900</v>
      </c>
      <c r="C261" t="s">
        <v>20</v>
      </c>
      <c r="D261">
        <v>0.49199999999999999</v>
      </c>
    </row>
    <row r="262" spans="1:4" x14ac:dyDescent="0.25">
      <c r="A262" s="48" t="s">
        <v>320</v>
      </c>
      <c r="B262" t="s">
        <v>900</v>
      </c>
      <c r="C262" t="s">
        <v>20</v>
      </c>
      <c r="D262">
        <v>0.58399999999999996</v>
      </c>
    </row>
    <row r="263" spans="1:4" x14ac:dyDescent="0.25">
      <c r="A263" s="48" t="s">
        <v>531</v>
      </c>
      <c r="B263" t="s">
        <v>900</v>
      </c>
      <c r="C263" t="s">
        <v>20</v>
      </c>
      <c r="D263">
        <v>0.77100000000000002</v>
      </c>
    </row>
    <row r="264" spans="1:4" x14ac:dyDescent="0.25">
      <c r="A264" s="48" t="s">
        <v>365</v>
      </c>
      <c r="B264" t="s">
        <v>900</v>
      </c>
      <c r="C264" t="s">
        <v>20</v>
      </c>
      <c r="D264">
        <v>0.65100000000000002</v>
      </c>
    </row>
    <row r="265" spans="1:4" x14ac:dyDescent="0.25">
      <c r="A265" s="48" t="s">
        <v>464</v>
      </c>
      <c r="B265" t="s">
        <v>901</v>
      </c>
      <c r="C265" t="s">
        <v>17</v>
      </c>
      <c r="D265">
        <v>0.158</v>
      </c>
    </row>
    <row r="266" spans="1:4" x14ac:dyDescent="0.25">
      <c r="A266" s="48" t="s">
        <v>440</v>
      </c>
      <c r="B266" t="s">
        <v>900</v>
      </c>
      <c r="C266" t="s">
        <v>20</v>
      </c>
      <c r="D266">
        <v>0.13400000000000001</v>
      </c>
    </row>
    <row r="267" spans="1:4" x14ac:dyDescent="0.25">
      <c r="A267" s="48" t="s">
        <v>868</v>
      </c>
      <c r="B267" t="s">
        <v>900</v>
      </c>
      <c r="C267" t="s">
        <v>20</v>
      </c>
      <c r="D267">
        <v>0.224</v>
      </c>
    </row>
    <row r="268" spans="1:4" x14ac:dyDescent="0.25">
      <c r="A268" s="48" t="s">
        <v>197</v>
      </c>
      <c r="B268" t="s">
        <v>898</v>
      </c>
      <c r="C268" t="s">
        <v>13</v>
      </c>
      <c r="D268">
        <v>46.594999999999999</v>
      </c>
    </row>
    <row r="269" spans="1:4" x14ac:dyDescent="0.25">
      <c r="A269" s="48" t="s">
        <v>367</v>
      </c>
      <c r="B269" t="s">
        <v>901</v>
      </c>
      <c r="C269" t="s">
        <v>17</v>
      </c>
      <c r="D269">
        <v>6.7000000000000004E-2</v>
      </c>
    </row>
    <row r="270" spans="1:4" x14ac:dyDescent="0.25">
      <c r="A270" s="48" t="s">
        <v>282</v>
      </c>
      <c r="B270" t="s">
        <v>901</v>
      </c>
      <c r="C270" t="s">
        <v>17</v>
      </c>
      <c r="D270">
        <v>0.222</v>
      </c>
    </row>
    <row r="271" spans="1:4" x14ac:dyDescent="0.25">
      <c r="A271" s="48" t="s">
        <v>224</v>
      </c>
      <c r="B271" t="s">
        <v>901</v>
      </c>
      <c r="C271" t="s">
        <v>17</v>
      </c>
      <c r="D271">
        <v>4.9000000000000002E-2</v>
      </c>
    </row>
    <row r="272" spans="1:4" x14ac:dyDescent="0.25">
      <c r="A272" s="48" t="s">
        <v>228</v>
      </c>
      <c r="B272" t="s">
        <v>899</v>
      </c>
      <c r="C272" t="s">
        <v>24</v>
      </c>
      <c r="D272">
        <v>12.113</v>
      </c>
    </row>
    <row r="273" spans="1:4" x14ac:dyDescent="0.25">
      <c r="A273" s="48" t="s">
        <v>300</v>
      </c>
      <c r="B273" t="s">
        <v>900</v>
      </c>
      <c r="C273" t="s">
        <v>20</v>
      </c>
      <c r="D273">
        <v>2.9000000000000001E-2</v>
      </c>
    </row>
    <row r="274" spans="1:4" x14ac:dyDescent="0.25">
      <c r="A274" s="48" t="s">
        <v>433</v>
      </c>
      <c r="B274" t="s">
        <v>899</v>
      </c>
      <c r="C274" t="s">
        <v>24</v>
      </c>
      <c r="D274">
        <v>0.94099999999999995</v>
      </c>
    </row>
    <row r="275" spans="1:4" x14ac:dyDescent="0.25">
      <c r="A275" s="48" t="s">
        <v>234</v>
      </c>
      <c r="B275" t="s">
        <v>898</v>
      </c>
      <c r="C275" t="s">
        <v>13</v>
      </c>
      <c r="D275">
        <v>50.529000000000003</v>
      </c>
    </row>
    <row r="276" spans="1:4" x14ac:dyDescent="0.25">
      <c r="A276" s="48" t="s">
        <v>516</v>
      </c>
      <c r="B276" t="s">
        <v>900</v>
      </c>
      <c r="C276" t="s">
        <v>20</v>
      </c>
      <c r="D276">
        <v>9.8000000000000004E-2</v>
      </c>
    </row>
    <row r="277" spans="1:4" x14ac:dyDescent="0.25">
      <c r="A277" s="48" t="s">
        <v>505</v>
      </c>
      <c r="B277" t="s">
        <v>901</v>
      </c>
      <c r="C277" t="s">
        <v>17</v>
      </c>
      <c r="D277">
        <v>7.2999999999999995E-2</v>
      </c>
    </row>
    <row r="278" spans="1:4" ht="30" x14ac:dyDescent="0.25">
      <c r="A278" s="48" t="s">
        <v>487</v>
      </c>
      <c r="B278" t="s">
        <v>900</v>
      </c>
      <c r="C278" t="s">
        <v>20</v>
      </c>
      <c r="D278">
        <v>0.28299999999999997</v>
      </c>
    </row>
    <row r="279" spans="1:4" x14ac:dyDescent="0.25">
      <c r="A279" s="48" t="s">
        <v>373</v>
      </c>
      <c r="B279" t="s">
        <v>900</v>
      </c>
      <c r="C279" t="s">
        <v>20</v>
      </c>
      <c r="D279">
        <v>0.60799999999999998</v>
      </c>
    </row>
    <row r="280" spans="1:4" x14ac:dyDescent="0.25">
      <c r="A280" s="48" t="s">
        <v>426</v>
      </c>
      <c r="B280" t="s">
        <v>900</v>
      </c>
      <c r="C280" t="s">
        <v>20</v>
      </c>
      <c r="D280">
        <v>0.93400000000000005</v>
      </c>
    </row>
    <row r="281" spans="1:4" x14ac:dyDescent="0.25">
      <c r="A281" s="48" t="s">
        <v>380</v>
      </c>
      <c r="B281" t="s">
        <v>900</v>
      </c>
      <c r="C281" t="s">
        <v>20</v>
      </c>
      <c r="D281">
        <v>0.50900000000000001</v>
      </c>
    </row>
    <row r="282" spans="1:4" x14ac:dyDescent="0.25">
      <c r="A282" s="48" t="s">
        <v>418</v>
      </c>
      <c r="B282" t="s">
        <v>900</v>
      </c>
      <c r="C282" t="s">
        <v>20</v>
      </c>
      <c r="D282">
        <v>0.28299999999999997</v>
      </c>
    </row>
    <row r="283" spans="1:4" x14ac:dyDescent="0.25">
      <c r="A283" s="48" t="s">
        <v>262</v>
      </c>
      <c r="B283" t="s">
        <v>900</v>
      </c>
      <c r="C283" t="s">
        <v>20</v>
      </c>
      <c r="D283">
        <v>0.92</v>
      </c>
    </row>
    <row r="284" spans="1:4" x14ac:dyDescent="0.25">
      <c r="A284" s="48" t="s">
        <v>869</v>
      </c>
      <c r="B284" t="s">
        <v>900</v>
      </c>
      <c r="C284" t="s">
        <v>20</v>
      </c>
      <c r="D284">
        <v>0.21099999999999999</v>
      </c>
    </row>
    <row r="285" spans="1:4" x14ac:dyDescent="0.25">
      <c r="A285" s="48" t="s">
        <v>304</v>
      </c>
      <c r="B285" t="s">
        <v>901</v>
      </c>
      <c r="C285" t="s">
        <v>17</v>
      </c>
      <c r="D285">
        <v>7.3999999999999996E-2</v>
      </c>
    </row>
    <row r="286" spans="1:4" x14ac:dyDescent="0.25">
      <c r="A286" s="48" t="s">
        <v>520</v>
      </c>
      <c r="B286" t="s">
        <v>901</v>
      </c>
      <c r="C286" t="s">
        <v>17</v>
      </c>
      <c r="D286">
        <v>7.0000000000000001E-3</v>
      </c>
    </row>
    <row r="287" spans="1:4" x14ac:dyDescent="0.25">
      <c r="A287" s="48" t="s">
        <v>499</v>
      </c>
      <c r="B287" t="s">
        <v>898</v>
      </c>
      <c r="C287" t="s">
        <v>13</v>
      </c>
      <c r="D287">
        <v>33.756999999999998</v>
      </c>
    </row>
    <row r="288" spans="1:4" x14ac:dyDescent="0.25">
      <c r="A288" s="48" t="s">
        <v>882</v>
      </c>
      <c r="B288" t="s">
        <v>898</v>
      </c>
      <c r="C288" t="s">
        <v>13</v>
      </c>
      <c r="D288">
        <v>13.367000000000001</v>
      </c>
    </row>
    <row r="289" spans="1:4" x14ac:dyDescent="0.25">
      <c r="A289" s="48" t="s">
        <v>501</v>
      </c>
      <c r="B289" t="s">
        <v>899</v>
      </c>
      <c r="C289" t="s">
        <v>24</v>
      </c>
      <c r="D289">
        <v>8.4</v>
      </c>
    </row>
    <row r="290" spans="1:4" x14ac:dyDescent="0.25">
      <c r="A290" s="48" t="s">
        <v>498</v>
      </c>
      <c r="B290" t="s">
        <v>899</v>
      </c>
      <c r="C290" t="s">
        <v>24</v>
      </c>
      <c r="D290">
        <v>4.6500000000000004</v>
      </c>
    </row>
    <row r="291" spans="1:4" x14ac:dyDescent="0.25">
      <c r="A291" s="48" t="s">
        <v>497</v>
      </c>
      <c r="B291" t="s">
        <v>898</v>
      </c>
      <c r="C291" t="s">
        <v>13</v>
      </c>
      <c r="D291">
        <v>44.014000000000003</v>
      </c>
    </row>
    <row r="292" spans="1:4" x14ac:dyDescent="0.25">
      <c r="A292" s="48" t="s">
        <v>883</v>
      </c>
      <c r="B292" t="s">
        <v>898</v>
      </c>
      <c r="C292" t="s">
        <v>13</v>
      </c>
      <c r="D292">
        <v>108.14</v>
      </c>
    </row>
    <row r="293" spans="1:4" x14ac:dyDescent="0.25">
      <c r="A293" s="48" t="s">
        <v>334</v>
      </c>
      <c r="B293" t="s">
        <v>900</v>
      </c>
      <c r="C293" t="s">
        <v>20</v>
      </c>
      <c r="D293">
        <v>0.216</v>
      </c>
    </row>
    <row r="294" spans="1:4" x14ac:dyDescent="0.25">
      <c r="A294" s="48" t="s">
        <v>248</v>
      </c>
      <c r="B294" t="s">
        <v>900</v>
      </c>
      <c r="C294" t="s">
        <v>20</v>
      </c>
      <c r="D294">
        <v>0.80400000000000005</v>
      </c>
    </row>
    <row r="295" spans="1:4" x14ac:dyDescent="0.25">
      <c r="A295" s="48" t="s">
        <v>416</v>
      </c>
      <c r="B295" t="s">
        <v>900</v>
      </c>
      <c r="C295" t="s">
        <v>20</v>
      </c>
      <c r="D295">
        <v>0.35599999999999998</v>
      </c>
    </row>
    <row r="296" spans="1:4" x14ac:dyDescent="0.25">
      <c r="A296" s="48" t="s">
        <v>459</v>
      </c>
      <c r="B296" t="s">
        <v>901</v>
      </c>
      <c r="C296" t="s">
        <v>17</v>
      </c>
      <c r="D296">
        <v>6.0999999999999999E-2</v>
      </c>
    </row>
    <row r="297" spans="1:4" x14ac:dyDescent="0.25">
      <c r="A297" s="48" t="s">
        <v>253</v>
      </c>
      <c r="B297" t="s">
        <v>900</v>
      </c>
      <c r="C297" t="s">
        <v>20</v>
      </c>
      <c r="D297">
        <v>0.47599999999999998</v>
      </c>
    </row>
    <row r="298" spans="1:4" x14ac:dyDescent="0.25">
      <c r="A298" s="48" t="s">
        <v>321</v>
      </c>
      <c r="B298" t="s">
        <v>899</v>
      </c>
      <c r="C298" t="s">
        <v>24</v>
      </c>
      <c r="D298">
        <v>2.125</v>
      </c>
    </row>
    <row r="299" spans="1:4" x14ac:dyDescent="0.25">
      <c r="A299" s="48" t="s">
        <v>395</v>
      </c>
      <c r="B299" t="s">
        <v>900</v>
      </c>
      <c r="C299" t="s">
        <v>20</v>
      </c>
      <c r="D299">
        <v>0.28499999999999998</v>
      </c>
    </row>
    <row r="300" spans="1:4" x14ac:dyDescent="0.25">
      <c r="A300" s="48" t="s">
        <v>549</v>
      </c>
      <c r="B300" t="s">
        <v>900</v>
      </c>
      <c r="C300" t="s">
        <v>20</v>
      </c>
      <c r="D300">
        <v>0.41799999999999998</v>
      </c>
    </row>
    <row r="301" spans="1:4" x14ac:dyDescent="0.25">
      <c r="A301" s="48" t="s">
        <v>396</v>
      </c>
      <c r="B301" t="s">
        <v>901</v>
      </c>
      <c r="C301" t="s">
        <v>17</v>
      </c>
      <c r="D301">
        <v>0.08</v>
      </c>
    </row>
    <row r="302" spans="1:4" x14ac:dyDescent="0.25">
      <c r="A302" s="48" t="s">
        <v>435</v>
      </c>
      <c r="B302" t="s">
        <v>899</v>
      </c>
      <c r="C302" t="s">
        <v>24</v>
      </c>
      <c r="D302">
        <v>0.68799999999999994</v>
      </c>
    </row>
    <row r="303" spans="1:4" x14ac:dyDescent="0.25">
      <c r="A303" s="48" t="s">
        <v>316</v>
      </c>
      <c r="B303" t="s">
        <v>899</v>
      </c>
      <c r="C303" t="s">
        <v>24</v>
      </c>
      <c r="D303">
        <v>1.8480000000000001</v>
      </c>
    </row>
    <row r="304" spans="1:4" x14ac:dyDescent="0.25">
      <c r="A304" s="48" t="s">
        <v>264</v>
      </c>
      <c r="B304" t="s">
        <v>900</v>
      </c>
      <c r="C304" t="s">
        <v>20</v>
      </c>
      <c r="D304">
        <v>0.23799999999999999</v>
      </c>
    </row>
    <row r="305" spans="1:4" x14ac:dyDescent="0.25">
      <c r="A305" s="48" t="s">
        <v>442</v>
      </c>
      <c r="B305" t="s">
        <v>900</v>
      </c>
      <c r="C305" t="s">
        <v>20</v>
      </c>
      <c r="D305">
        <v>0.33600000000000002</v>
      </c>
    </row>
    <row r="306" spans="1:4" x14ac:dyDescent="0.25">
      <c r="A306" s="48" t="s">
        <v>452</v>
      </c>
      <c r="B306" t="s">
        <v>900</v>
      </c>
      <c r="C306" t="s">
        <v>20</v>
      </c>
      <c r="D306">
        <v>7.9000000000000001E-2</v>
      </c>
    </row>
    <row r="307" spans="1:4" x14ac:dyDescent="0.25">
      <c r="A307" s="48" t="s">
        <v>389</v>
      </c>
      <c r="B307" t="s">
        <v>900</v>
      </c>
      <c r="C307" t="s">
        <v>20</v>
      </c>
      <c r="D307">
        <v>9.5000000000000001E-2</v>
      </c>
    </row>
    <row r="308" spans="1:4" x14ac:dyDescent="0.25">
      <c r="A308" s="48" t="s">
        <v>235</v>
      </c>
      <c r="B308" t="s">
        <v>900</v>
      </c>
      <c r="C308" t="s">
        <v>20</v>
      </c>
      <c r="D308">
        <v>0.16500000000000001</v>
      </c>
    </row>
    <row r="309" spans="1:4" x14ac:dyDescent="0.25">
      <c r="A309" s="48" t="s">
        <v>507</v>
      </c>
      <c r="B309" t="s">
        <v>899</v>
      </c>
      <c r="C309" t="s">
        <v>24</v>
      </c>
      <c r="D309">
        <v>14.364000000000001</v>
      </c>
    </row>
    <row r="310" spans="1:4" x14ac:dyDescent="0.25">
      <c r="A310" s="48" t="s">
        <v>406</v>
      </c>
      <c r="B310" t="s">
        <v>900</v>
      </c>
      <c r="C310" t="s">
        <v>20</v>
      </c>
      <c r="D310">
        <v>0.37</v>
      </c>
    </row>
    <row r="311" spans="1:4" x14ac:dyDescent="0.25">
      <c r="A311" s="48" t="s">
        <v>461</v>
      </c>
      <c r="B311" t="s">
        <v>900</v>
      </c>
      <c r="C311" t="s">
        <v>20</v>
      </c>
      <c r="D311">
        <v>0.22800000000000001</v>
      </c>
    </row>
    <row r="312" spans="1:4" x14ac:dyDescent="0.25">
      <c r="A312" s="48" t="s">
        <v>419</v>
      </c>
      <c r="B312" t="s">
        <v>900</v>
      </c>
      <c r="C312" t="s">
        <v>20</v>
      </c>
      <c r="D312">
        <v>0.63700000000000001</v>
      </c>
    </row>
    <row r="313" spans="1:4" x14ac:dyDescent="0.25">
      <c r="A313" s="48" t="s">
        <v>259</v>
      </c>
      <c r="B313" t="s">
        <v>900</v>
      </c>
      <c r="C313" t="s">
        <v>20</v>
      </c>
      <c r="D313">
        <v>0.45800000000000002</v>
      </c>
    </row>
    <row r="314" spans="1:4" x14ac:dyDescent="0.25">
      <c r="A314" s="48" t="s">
        <v>261</v>
      </c>
      <c r="B314" t="s">
        <v>899</v>
      </c>
      <c r="C314" t="s">
        <v>24</v>
      </c>
      <c r="D314">
        <v>2.1030000000000002</v>
      </c>
    </row>
    <row r="315" spans="1:4" x14ac:dyDescent="0.25">
      <c r="A315" s="48" t="s">
        <v>515</v>
      </c>
      <c r="B315" t="s">
        <v>900</v>
      </c>
      <c r="C315" t="s">
        <v>20</v>
      </c>
      <c r="D315">
        <v>0.06</v>
      </c>
    </row>
    <row r="316" spans="1:4" x14ac:dyDescent="0.25">
      <c r="A316" s="48" t="s">
        <v>318</v>
      </c>
      <c r="B316" t="s">
        <v>898</v>
      </c>
      <c r="C316" t="s">
        <v>13</v>
      </c>
      <c r="D316">
        <v>262.30399999999997</v>
      </c>
    </row>
    <row r="317" spans="1:4" x14ac:dyDescent="0.25">
      <c r="A317" s="48" t="s">
        <v>353</v>
      </c>
      <c r="B317" t="s">
        <v>901</v>
      </c>
      <c r="C317" t="s">
        <v>17</v>
      </c>
      <c r="D317">
        <v>4.3999999999999997E-2</v>
      </c>
    </row>
    <row r="318" spans="1:4" x14ac:dyDescent="0.25">
      <c r="A318" s="48" t="s">
        <v>274</v>
      </c>
      <c r="B318" t="s">
        <v>900</v>
      </c>
      <c r="C318" t="s">
        <v>20</v>
      </c>
      <c r="D318">
        <v>0.44800000000000001</v>
      </c>
    </row>
    <row r="319" spans="1:4" x14ac:dyDescent="0.25">
      <c r="A319" s="48" t="s">
        <v>379</v>
      </c>
      <c r="B319" t="s">
        <v>900</v>
      </c>
      <c r="C319" t="s">
        <v>20</v>
      </c>
      <c r="D319">
        <v>3.641</v>
      </c>
    </row>
    <row r="320" spans="1:4" x14ac:dyDescent="0.25">
      <c r="A320" s="48" t="s">
        <v>493</v>
      </c>
      <c r="B320" t="s">
        <v>900</v>
      </c>
      <c r="C320" t="s">
        <v>20</v>
      </c>
      <c r="D320">
        <v>0.17299999999999999</v>
      </c>
    </row>
    <row r="321" spans="1:4" x14ac:dyDescent="0.25">
      <c r="A321" s="48" t="s">
        <v>865</v>
      </c>
      <c r="B321" t="s">
        <v>900</v>
      </c>
      <c r="C321" t="s">
        <v>20</v>
      </c>
      <c r="D321">
        <v>1.7999999999999999E-2</v>
      </c>
    </row>
    <row r="322" spans="1:4" x14ac:dyDescent="0.25">
      <c r="A322" s="48" t="s">
        <v>455</v>
      </c>
      <c r="B322" t="s">
        <v>900</v>
      </c>
      <c r="C322" t="s">
        <v>20</v>
      </c>
      <c r="D322">
        <v>3.9E-2</v>
      </c>
    </row>
    <row r="323" spans="1:4" x14ac:dyDescent="0.25">
      <c r="A323" s="48" t="s">
        <v>407</v>
      </c>
      <c r="B323" t="s">
        <v>900</v>
      </c>
      <c r="C323" t="s">
        <v>20</v>
      </c>
      <c r="D323">
        <v>0.127</v>
      </c>
    </row>
    <row r="324" spans="1:4" x14ac:dyDescent="0.25">
      <c r="A324" s="48" t="s">
        <v>444</v>
      </c>
      <c r="B324" t="s">
        <v>900</v>
      </c>
      <c r="C324" t="s">
        <v>20</v>
      </c>
      <c r="D324">
        <v>0.19800000000000001</v>
      </c>
    </row>
    <row r="325" spans="1:4" x14ac:dyDescent="0.25">
      <c r="A325" s="48" t="s">
        <v>474</v>
      </c>
      <c r="B325" t="s">
        <v>900</v>
      </c>
      <c r="C325" t="s">
        <v>20</v>
      </c>
      <c r="D325">
        <v>0.49</v>
      </c>
    </row>
    <row r="326" spans="1:4" x14ac:dyDescent="0.25">
      <c r="A326" s="48" t="s">
        <v>330</v>
      </c>
      <c r="B326" t="s">
        <v>899</v>
      </c>
      <c r="C326" t="s">
        <v>24</v>
      </c>
      <c r="D326">
        <v>1.603</v>
      </c>
    </row>
    <row r="327" spans="1:4" x14ac:dyDescent="0.25">
      <c r="A327" s="48" t="s">
        <v>490</v>
      </c>
      <c r="B327" t="s">
        <v>901</v>
      </c>
      <c r="C327" t="s">
        <v>17</v>
      </c>
      <c r="D327">
        <v>4.0000000000000001E-3</v>
      </c>
    </row>
    <row r="328" spans="1:4" x14ac:dyDescent="0.25">
      <c r="A328" s="48" t="s">
        <v>448</v>
      </c>
      <c r="B328" t="s">
        <v>900</v>
      </c>
      <c r="C328" t="s">
        <v>20</v>
      </c>
      <c r="D328">
        <v>0.22500000000000001</v>
      </c>
    </row>
    <row r="329" spans="1:4" x14ac:dyDescent="0.25">
      <c r="A329" s="48" t="s">
        <v>381</v>
      </c>
      <c r="B329" t="s">
        <v>900</v>
      </c>
      <c r="C329" t="s">
        <v>20</v>
      </c>
      <c r="D329">
        <v>0.223</v>
      </c>
    </row>
    <row r="330" spans="1:4" x14ac:dyDescent="0.25">
      <c r="A330" s="48" t="s">
        <v>864</v>
      </c>
      <c r="B330" t="s">
        <v>900</v>
      </c>
      <c r="C330" t="s">
        <v>20</v>
      </c>
      <c r="D330">
        <v>8.9999999999999993E-3</v>
      </c>
    </row>
    <row r="331" spans="1:4" x14ac:dyDescent="0.25">
      <c r="A331" s="48" t="s">
        <v>315</v>
      </c>
      <c r="B331" t="s">
        <v>899</v>
      </c>
      <c r="C331" t="s">
        <v>24</v>
      </c>
      <c r="D331">
        <v>1.9610000000000001</v>
      </c>
    </row>
    <row r="332" spans="1:4" x14ac:dyDescent="0.25">
      <c r="A332" s="48" t="s">
        <v>495</v>
      </c>
      <c r="B332" t="s">
        <v>900</v>
      </c>
      <c r="C332" t="s">
        <v>20</v>
      </c>
      <c r="D332">
        <v>1.7000000000000001E-2</v>
      </c>
    </row>
    <row r="333" spans="1:4" x14ac:dyDescent="0.25">
      <c r="A333" s="48" t="s">
        <v>283</v>
      </c>
      <c r="B333" t="s">
        <v>900</v>
      </c>
      <c r="C333" t="s">
        <v>20</v>
      </c>
      <c r="D333">
        <v>0.21299999999999999</v>
      </c>
    </row>
    <row r="334" spans="1:4" x14ac:dyDescent="0.25">
      <c r="A334" s="48" t="s">
        <v>401</v>
      </c>
      <c r="B334" t="s">
        <v>900</v>
      </c>
      <c r="C334" t="s">
        <v>20</v>
      </c>
      <c r="D334">
        <v>0.11</v>
      </c>
    </row>
    <row r="335" spans="1:4" x14ac:dyDescent="0.25">
      <c r="A335" s="48" t="s">
        <v>284</v>
      </c>
      <c r="B335" t="s">
        <v>900</v>
      </c>
      <c r="C335" t="s">
        <v>20</v>
      </c>
      <c r="D335">
        <v>0.26400000000000001</v>
      </c>
    </row>
    <row r="336" spans="1:4" x14ac:dyDescent="0.25">
      <c r="A336" s="48" t="s">
        <v>861</v>
      </c>
      <c r="B336" t="s">
        <v>900</v>
      </c>
      <c r="C336" t="s">
        <v>20</v>
      </c>
      <c r="D336">
        <v>6.4000000000000001E-2</v>
      </c>
    </row>
    <row r="337" spans="1:4" x14ac:dyDescent="0.25">
      <c r="A337" s="48" t="s">
        <v>893</v>
      </c>
      <c r="B337" t="s">
        <v>900</v>
      </c>
      <c r="C337" t="s">
        <v>20</v>
      </c>
      <c r="D337">
        <v>0.184</v>
      </c>
    </row>
    <row r="338" spans="1:4" x14ac:dyDescent="0.25">
      <c r="A338" s="48" t="s">
        <v>384</v>
      </c>
      <c r="B338" t="s">
        <v>899</v>
      </c>
      <c r="C338" t="s">
        <v>24</v>
      </c>
      <c r="D338">
        <v>0.371</v>
      </c>
    </row>
    <row r="339" spans="1:4" x14ac:dyDescent="0.25">
      <c r="A339" s="48" t="s">
        <v>463</v>
      </c>
      <c r="B339" t="s">
        <v>900</v>
      </c>
      <c r="C339" t="s">
        <v>20</v>
      </c>
      <c r="D339">
        <v>0.55500000000000005</v>
      </c>
    </row>
    <row r="340" spans="1:4" x14ac:dyDescent="0.25">
      <c r="A340" s="48" t="s">
        <v>422</v>
      </c>
      <c r="B340" t="s">
        <v>900</v>
      </c>
      <c r="C340" t="s">
        <v>20</v>
      </c>
      <c r="D340">
        <v>0.56599999999999995</v>
      </c>
    </row>
    <row r="341" spans="1:4" x14ac:dyDescent="0.25">
      <c r="A341" s="48" t="s">
        <v>199</v>
      </c>
      <c r="B341" t="s">
        <v>898</v>
      </c>
      <c r="C341" t="s">
        <v>13</v>
      </c>
      <c r="D341">
        <v>91.43</v>
      </c>
    </row>
    <row r="342" spans="1:4" x14ac:dyDescent="0.25">
      <c r="A342" s="48" t="s">
        <v>388</v>
      </c>
      <c r="B342" t="s">
        <v>900</v>
      </c>
      <c r="C342" t="s">
        <v>20</v>
      </c>
      <c r="D342">
        <v>1.4999999999999999E-2</v>
      </c>
    </row>
    <row r="343" spans="1:4" x14ac:dyDescent="0.25">
      <c r="A343" s="48" t="s">
        <v>504</v>
      </c>
      <c r="B343" t="s">
        <v>901</v>
      </c>
      <c r="C343" t="s">
        <v>17</v>
      </c>
      <c r="D343">
        <v>0.09</v>
      </c>
    </row>
    <row r="344" spans="1:4" x14ac:dyDescent="0.25">
      <c r="A344" s="48" t="s">
        <v>322</v>
      </c>
      <c r="B344" t="s">
        <v>899</v>
      </c>
      <c r="C344" t="s">
        <v>24</v>
      </c>
      <c r="D344">
        <v>12.592000000000001</v>
      </c>
    </row>
    <row r="345" spans="1:4" x14ac:dyDescent="0.25">
      <c r="A345" s="48" t="s">
        <v>470</v>
      </c>
      <c r="B345" t="s">
        <v>899</v>
      </c>
      <c r="C345" t="s">
        <v>24</v>
      </c>
      <c r="D345">
        <v>0.27700000000000002</v>
      </c>
    </row>
    <row r="346" spans="1:4" x14ac:dyDescent="0.25">
      <c r="A346" s="48" t="s">
        <v>237</v>
      </c>
      <c r="B346" t="s">
        <v>900</v>
      </c>
      <c r="C346" t="s">
        <v>20</v>
      </c>
      <c r="D346">
        <v>0.36499999999999999</v>
      </c>
    </row>
    <row r="347" spans="1:4" x14ac:dyDescent="0.25">
      <c r="A347" s="48" t="s">
        <v>252</v>
      </c>
      <c r="B347" t="s">
        <v>900</v>
      </c>
      <c r="C347" t="s">
        <v>20</v>
      </c>
      <c r="D347">
        <v>1.101</v>
      </c>
    </row>
    <row r="348" spans="1:4" x14ac:dyDescent="0.25">
      <c r="A348" s="48" t="s">
        <v>491</v>
      </c>
      <c r="B348" t="s">
        <v>900</v>
      </c>
      <c r="C348" t="s">
        <v>20</v>
      </c>
      <c r="D348">
        <v>6.7000000000000004E-2</v>
      </c>
    </row>
    <row r="349" spans="1:4" x14ac:dyDescent="0.25">
      <c r="A349" s="48" t="s">
        <v>240</v>
      </c>
      <c r="B349" t="s">
        <v>900</v>
      </c>
      <c r="C349" t="s">
        <v>20</v>
      </c>
      <c r="D349">
        <v>0.55700000000000005</v>
      </c>
    </row>
    <row r="350" spans="1:4" x14ac:dyDescent="0.25">
      <c r="A350" s="48" t="s">
        <v>414</v>
      </c>
      <c r="B350" t="s">
        <v>900</v>
      </c>
      <c r="C350" t="s">
        <v>20</v>
      </c>
      <c r="D350">
        <v>0.78900000000000003</v>
      </c>
    </row>
    <row r="351" spans="1:4" x14ac:dyDescent="0.25">
      <c r="A351" s="48" t="s">
        <v>424</v>
      </c>
      <c r="B351" t="s">
        <v>899</v>
      </c>
      <c r="C351" t="s">
        <v>24</v>
      </c>
      <c r="D351">
        <v>0.38100000000000001</v>
      </c>
    </row>
    <row r="352" spans="1:4" x14ac:dyDescent="0.25">
      <c r="A352" s="48" t="s">
        <v>874</v>
      </c>
      <c r="B352" t="s">
        <v>900</v>
      </c>
      <c r="C352" t="s">
        <v>20</v>
      </c>
      <c r="D352">
        <v>0.16400000000000001</v>
      </c>
    </row>
    <row r="353" spans="1:4" x14ac:dyDescent="0.25">
      <c r="A353" s="48" t="s">
        <v>875</v>
      </c>
      <c r="B353" t="s">
        <v>899</v>
      </c>
      <c r="C353" t="s">
        <v>24</v>
      </c>
      <c r="D353">
        <v>7.0919999999999996</v>
      </c>
    </row>
    <row r="354" spans="1:4" x14ac:dyDescent="0.25">
      <c r="A354" s="48" t="s">
        <v>382</v>
      </c>
      <c r="B354" t="s">
        <v>901</v>
      </c>
      <c r="C354" t="s">
        <v>17</v>
      </c>
      <c r="D354">
        <v>2.9000000000000001E-2</v>
      </c>
    </row>
    <row r="355" spans="1:4" x14ac:dyDescent="0.25">
      <c r="A355" s="48" t="s">
        <v>494</v>
      </c>
      <c r="B355" t="s">
        <v>900</v>
      </c>
      <c r="C355" t="s">
        <v>20</v>
      </c>
      <c r="D355">
        <v>0.221</v>
      </c>
    </row>
    <row r="356" spans="1:4" x14ac:dyDescent="0.25">
      <c r="A356" s="48" t="s">
        <v>492</v>
      </c>
      <c r="B356" t="s">
        <v>900</v>
      </c>
      <c r="C356" t="s">
        <v>20</v>
      </c>
      <c r="D356">
        <v>7.3999999999999996E-2</v>
      </c>
    </row>
    <row r="357" spans="1:4" x14ac:dyDescent="0.25">
      <c r="A357" s="48" t="s">
        <v>500</v>
      </c>
      <c r="B357" t="s">
        <v>901</v>
      </c>
      <c r="C357" t="s">
        <v>17</v>
      </c>
      <c r="D357">
        <v>0.14699999999999999</v>
      </c>
    </row>
    <row r="358" spans="1:4" x14ac:dyDescent="0.25">
      <c r="A358" s="48" t="s">
        <v>552</v>
      </c>
      <c r="B358" t="s">
        <v>900</v>
      </c>
      <c r="C358" t="s">
        <v>20</v>
      </c>
      <c r="D358">
        <v>4.2999999999999997E-2</v>
      </c>
    </row>
    <row r="359" spans="1:4" x14ac:dyDescent="0.25">
      <c r="A359" s="48" t="s">
        <v>421</v>
      </c>
      <c r="B359" t="s">
        <v>900</v>
      </c>
      <c r="C359" t="s">
        <v>20</v>
      </c>
      <c r="D359">
        <v>0.188</v>
      </c>
    </row>
    <row r="360" spans="1:4" x14ac:dyDescent="0.25">
      <c r="A360" s="48" t="s">
        <v>425</v>
      </c>
      <c r="B360" t="s">
        <v>900</v>
      </c>
      <c r="C360" t="s">
        <v>20</v>
      </c>
      <c r="D360">
        <v>8.9999999999999993E-3</v>
      </c>
    </row>
    <row r="361" spans="1:4" x14ac:dyDescent="0.25">
      <c r="A361" s="48" t="s">
        <v>383</v>
      </c>
      <c r="B361" t="s">
        <v>900</v>
      </c>
      <c r="C361" t="s">
        <v>20</v>
      </c>
      <c r="D361">
        <v>0.27600000000000002</v>
      </c>
    </row>
    <row r="362" spans="1:4" x14ac:dyDescent="0.25">
      <c r="A362" s="48" t="s">
        <v>551</v>
      </c>
      <c r="B362" t="s">
        <v>900</v>
      </c>
      <c r="C362" t="s">
        <v>20</v>
      </c>
      <c r="D362">
        <v>0.24099999999999999</v>
      </c>
    </row>
    <row r="363" spans="1:4" x14ac:dyDescent="0.25">
      <c r="A363" s="48" t="s">
        <v>527</v>
      </c>
      <c r="B363" t="s">
        <v>900</v>
      </c>
      <c r="C363" t="s">
        <v>20</v>
      </c>
      <c r="D363">
        <v>0.372</v>
      </c>
    </row>
    <row r="364" spans="1:4" x14ac:dyDescent="0.25">
      <c r="A364" s="48" t="s">
        <v>525</v>
      </c>
      <c r="B364" t="s">
        <v>900</v>
      </c>
      <c r="C364" t="s">
        <v>20</v>
      </c>
      <c r="D364">
        <v>0.39900000000000002</v>
      </c>
    </row>
    <row r="365" spans="1:4" x14ac:dyDescent="0.25">
      <c r="A365" s="48" t="s">
        <v>526</v>
      </c>
      <c r="B365" t="s">
        <v>900</v>
      </c>
      <c r="C365" t="s">
        <v>20</v>
      </c>
      <c r="D365">
        <v>0.309</v>
      </c>
    </row>
    <row r="366" spans="1:4" x14ac:dyDescent="0.25">
      <c r="A366" s="48" t="s">
        <v>528</v>
      </c>
      <c r="B366" t="s">
        <v>900</v>
      </c>
      <c r="C366" t="s">
        <v>20</v>
      </c>
      <c r="D366">
        <v>0.11</v>
      </c>
    </row>
    <row r="367" spans="1:4" x14ac:dyDescent="0.25">
      <c r="A367" s="48" t="s">
        <v>517</v>
      </c>
      <c r="B367" t="s">
        <v>900</v>
      </c>
      <c r="C367" t="s">
        <v>20</v>
      </c>
      <c r="D367">
        <v>2.1999999999999999E-2</v>
      </c>
    </row>
    <row r="368" spans="1:4" x14ac:dyDescent="0.25">
      <c r="A368" s="48" t="s">
        <v>514</v>
      </c>
      <c r="B368" t="s">
        <v>900</v>
      </c>
      <c r="C368" t="s">
        <v>20</v>
      </c>
      <c r="D368">
        <v>9.5000000000000001E-2</v>
      </c>
    </row>
    <row r="369" spans="1:4" x14ac:dyDescent="0.25">
      <c r="A369" s="48" t="s">
        <v>553</v>
      </c>
      <c r="B369" t="s">
        <v>900</v>
      </c>
      <c r="C369" t="s">
        <v>20</v>
      </c>
      <c r="D369">
        <v>0.52200000000000002</v>
      </c>
    </row>
    <row r="370" spans="1:4" x14ac:dyDescent="0.25">
      <c r="A370" s="48" t="s">
        <v>866</v>
      </c>
      <c r="B370" t="s">
        <v>901</v>
      </c>
      <c r="C370" t="s">
        <v>17</v>
      </c>
      <c r="D370">
        <v>0.11799999999999999</v>
      </c>
    </row>
    <row r="371" spans="1:4" x14ac:dyDescent="0.25">
      <c r="A371" s="48" t="s">
        <v>867</v>
      </c>
      <c r="B371" t="s">
        <v>900</v>
      </c>
      <c r="C371" t="s">
        <v>20</v>
      </c>
      <c r="D371">
        <v>0.17</v>
      </c>
    </row>
    <row r="372" spans="1:4" x14ac:dyDescent="0.25">
      <c r="A372" s="48" t="s">
        <v>862</v>
      </c>
      <c r="B372" t="s">
        <v>899</v>
      </c>
      <c r="C372" t="s">
        <v>24</v>
      </c>
      <c r="D372">
        <v>8.0619999999999994</v>
      </c>
    </row>
    <row r="373" spans="1:4" x14ac:dyDescent="0.25">
      <c r="A373" s="48" t="s">
        <v>870</v>
      </c>
      <c r="B373" t="s">
        <v>899</v>
      </c>
      <c r="C373" t="s">
        <v>24</v>
      </c>
      <c r="D373">
        <v>0.39400000000000002</v>
      </c>
    </row>
    <row r="374" spans="1:4" x14ac:dyDescent="0.25">
      <c r="A374" s="48" t="s">
        <v>873</v>
      </c>
      <c r="B374" t="s">
        <v>899</v>
      </c>
      <c r="C374" t="s">
        <v>24</v>
      </c>
      <c r="D374">
        <v>3.5790000000000002</v>
      </c>
    </row>
    <row r="375" spans="1:4" x14ac:dyDescent="0.25">
      <c r="A375" s="48" t="s">
        <v>894</v>
      </c>
      <c r="B375" t="s">
        <v>900</v>
      </c>
      <c r="C375" t="s">
        <v>20</v>
      </c>
      <c r="D375">
        <v>4.0000000000000001E-3</v>
      </c>
    </row>
    <row r="376" spans="1:4" x14ac:dyDescent="0.25">
      <c r="A376" s="48" t="s">
        <v>884</v>
      </c>
      <c r="B376" t="s">
        <v>901</v>
      </c>
      <c r="C376" t="s">
        <v>17</v>
      </c>
      <c r="D376">
        <v>0.115</v>
      </c>
    </row>
    <row r="377" spans="1:4" x14ac:dyDescent="0.25">
      <c r="A377" s="48" t="s">
        <v>885</v>
      </c>
      <c r="B377" t="s">
        <v>899</v>
      </c>
      <c r="C377" t="s">
        <v>24</v>
      </c>
      <c r="D377">
        <v>5.8860000000000001</v>
      </c>
    </row>
    <row r="378" spans="1:4" x14ac:dyDescent="0.25">
      <c r="A378" s="48" t="s">
        <v>886</v>
      </c>
      <c r="B378" t="s">
        <v>898</v>
      </c>
      <c r="C378" t="s">
        <v>13</v>
      </c>
      <c r="D378">
        <v>10.917</v>
      </c>
    </row>
    <row r="379" spans="1:4" x14ac:dyDescent="0.25">
      <c r="A379" s="48" t="s">
        <v>895</v>
      </c>
      <c r="B379" t="s">
        <v>900</v>
      </c>
      <c r="C379" t="s">
        <v>20</v>
      </c>
      <c r="D379">
        <v>0.248</v>
      </c>
    </row>
    <row r="380" spans="1:4" x14ac:dyDescent="0.25">
      <c r="A380" s="48" t="s">
        <v>896</v>
      </c>
      <c r="B380" t="s">
        <v>900</v>
      </c>
      <c r="C380" t="s">
        <v>20</v>
      </c>
      <c r="D380">
        <v>3.2000000000000001E-2</v>
      </c>
    </row>
    <row r="381" spans="1:4" x14ac:dyDescent="0.25">
      <c r="A381" s="48" t="s">
        <v>887</v>
      </c>
      <c r="B381" t="s">
        <v>900</v>
      </c>
      <c r="C381" t="s">
        <v>20</v>
      </c>
      <c r="D381">
        <v>2.7789999999999999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Чеботарев Виталий Александрович</dc:creator>
  <cp:lastModifiedBy>Сойкин Антон Александрович</cp:lastModifiedBy>
  <cp:revision>12</cp:revision>
  <dcterms:created xsi:type="dcterms:W3CDTF">2024-02-06T05:37:02Z</dcterms:created>
  <dcterms:modified xsi:type="dcterms:W3CDTF">2025-07-11T04:22:15Z</dcterms:modified>
</cp:coreProperties>
</file>