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ЦДС\Public\10.Отчеты\Документы в РЭК\Приложения к приказу\На 2026\10. Октябрь\"/>
    </mc:Choice>
  </mc:AlternateContent>
  <xr:revisionPtr revIDLastSave="0" documentId="13_ncr:1_{56424A3E-269D-4F1A-BD83-E839896A04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Лист1!$A$11:$H$259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1" i="1" l="1"/>
  <c r="H262" i="1"/>
  <c r="H263" i="1"/>
  <c r="H264" i="1"/>
  <c r="H265" i="1"/>
  <c r="H266" i="1"/>
  <c r="H267" i="1"/>
  <c r="H268" i="1"/>
  <c r="H269" i="1"/>
  <c r="H260" i="1" l="1"/>
  <c r="G12" i="1" l="1"/>
  <c r="G20" i="1" l="1"/>
  <c r="H20" i="1" s="1"/>
  <c r="G56" i="1"/>
  <c r="H56" i="1" s="1"/>
  <c r="G92" i="1"/>
  <c r="H92" i="1" s="1"/>
  <c r="G128" i="1"/>
  <c r="H128" i="1" s="1"/>
  <c r="G164" i="1"/>
  <c r="H164" i="1"/>
  <c r="G200" i="1"/>
  <c r="H200" i="1" s="1"/>
  <c r="G26" i="1"/>
  <c r="H26" i="1" s="1"/>
  <c r="G62" i="1"/>
  <c r="H62" i="1" s="1"/>
  <c r="G98" i="1"/>
  <c r="H98" i="1" s="1"/>
  <c r="G134" i="1"/>
  <c r="H134" i="1" s="1"/>
  <c r="G170" i="1"/>
  <c r="H170" i="1" s="1"/>
  <c r="G206" i="1"/>
  <c r="H206" i="1" s="1"/>
  <c r="G32" i="1"/>
  <c r="H32" i="1" s="1"/>
  <c r="G68" i="1"/>
  <c r="H68" i="1" s="1"/>
  <c r="G104" i="1"/>
  <c r="H104" i="1" s="1"/>
  <c r="G140" i="1"/>
  <c r="H140" i="1" s="1"/>
  <c r="G176" i="1"/>
  <c r="H176" i="1" s="1"/>
  <c r="G212" i="1"/>
  <c r="H212" i="1" s="1"/>
  <c r="G38" i="1"/>
  <c r="H38" i="1" s="1"/>
  <c r="G74" i="1"/>
  <c r="H74" i="1" s="1"/>
  <c r="G110" i="1"/>
  <c r="H110" i="1" s="1"/>
  <c r="G146" i="1"/>
  <c r="H146" i="1" s="1"/>
  <c r="G182" i="1"/>
  <c r="H182" i="1" s="1"/>
  <c r="G218" i="1"/>
  <c r="H218" i="1" s="1"/>
  <c r="G44" i="1"/>
  <c r="H44" i="1" s="1"/>
  <c r="G80" i="1"/>
  <c r="H80" i="1" s="1"/>
  <c r="G116" i="1"/>
  <c r="H116" i="1" s="1"/>
  <c r="G152" i="1"/>
  <c r="H152" i="1" s="1"/>
  <c r="G188" i="1"/>
  <c r="H188" i="1" s="1"/>
  <c r="G14" i="1"/>
  <c r="H14" i="1" s="1"/>
  <c r="G50" i="1"/>
  <c r="H50" i="1" s="1"/>
  <c r="G86" i="1"/>
  <c r="H86" i="1" s="1"/>
  <c r="G122" i="1"/>
  <c r="H122" i="1" s="1"/>
  <c r="G158" i="1"/>
  <c r="H158" i="1" s="1"/>
  <c r="G194" i="1"/>
  <c r="H194" i="1" s="1"/>
  <c r="G15" i="1"/>
  <c r="H15" i="1" s="1"/>
  <c r="G21" i="1"/>
  <c r="H21" i="1" s="1"/>
  <c r="G27" i="1"/>
  <c r="H27" i="1" s="1"/>
  <c r="G33" i="1"/>
  <c r="H33" i="1" s="1"/>
  <c r="G39" i="1"/>
  <c r="H39" i="1" s="1"/>
  <c r="G45" i="1"/>
  <c r="H45" i="1" s="1"/>
  <c r="G51" i="1"/>
  <c r="H51" i="1" s="1"/>
  <c r="G57" i="1"/>
  <c r="H57" i="1" s="1"/>
  <c r="G63" i="1"/>
  <c r="H63" i="1" s="1"/>
  <c r="G69" i="1"/>
  <c r="H69" i="1" s="1"/>
  <c r="G75" i="1"/>
  <c r="H75" i="1" s="1"/>
  <c r="G81" i="1"/>
  <c r="H81" i="1" s="1"/>
  <c r="G87" i="1"/>
  <c r="H87" i="1" s="1"/>
  <c r="G93" i="1"/>
  <c r="H93" i="1" s="1"/>
  <c r="G99" i="1"/>
  <c r="H99" i="1" s="1"/>
  <c r="G105" i="1"/>
  <c r="H105" i="1" s="1"/>
  <c r="G111" i="1"/>
  <c r="H111" i="1" s="1"/>
  <c r="G117" i="1"/>
  <c r="H117" i="1" s="1"/>
  <c r="G123" i="1"/>
  <c r="H123" i="1" s="1"/>
  <c r="G129" i="1"/>
  <c r="H129" i="1" s="1"/>
  <c r="G135" i="1"/>
  <c r="H135" i="1" s="1"/>
  <c r="G141" i="1"/>
  <c r="H141" i="1" s="1"/>
  <c r="G147" i="1"/>
  <c r="H147" i="1" s="1"/>
  <c r="G153" i="1"/>
  <c r="H153" i="1" s="1"/>
  <c r="G159" i="1"/>
  <c r="H159" i="1" s="1"/>
  <c r="G165" i="1"/>
  <c r="H165" i="1" s="1"/>
  <c r="G171" i="1"/>
  <c r="H171" i="1" s="1"/>
  <c r="G177" i="1"/>
  <c r="H177" i="1" s="1"/>
  <c r="G183" i="1"/>
  <c r="H183" i="1" s="1"/>
  <c r="G189" i="1"/>
  <c r="H189" i="1" s="1"/>
  <c r="G195" i="1"/>
  <c r="H195" i="1" s="1"/>
  <c r="G201" i="1"/>
  <c r="H201" i="1" s="1"/>
  <c r="G207" i="1"/>
  <c r="H207" i="1" s="1"/>
  <c r="G213" i="1"/>
  <c r="H213" i="1" s="1"/>
  <c r="G219" i="1"/>
  <c r="H219" i="1" s="1"/>
  <c r="G225" i="1"/>
  <c r="H225" i="1" s="1"/>
  <c r="G231" i="1"/>
  <c r="H231" i="1" s="1"/>
  <c r="G237" i="1"/>
  <c r="H237" i="1" s="1"/>
  <c r="G243" i="1"/>
  <c r="H243" i="1" s="1"/>
  <c r="G249" i="1"/>
  <c r="H249" i="1" s="1"/>
  <c r="G255" i="1"/>
  <c r="H255" i="1" s="1"/>
  <c r="G224" i="1"/>
  <c r="H224" i="1" s="1"/>
  <c r="G242" i="1"/>
  <c r="H242" i="1" s="1"/>
  <c r="G16" i="1"/>
  <c r="H16" i="1" s="1"/>
  <c r="G22" i="1"/>
  <c r="H22" i="1" s="1"/>
  <c r="G28" i="1"/>
  <c r="H28" i="1" s="1"/>
  <c r="G34" i="1"/>
  <c r="H34" i="1" s="1"/>
  <c r="G40" i="1"/>
  <c r="H40" i="1" s="1"/>
  <c r="G46" i="1"/>
  <c r="H46" i="1" s="1"/>
  <c r="G52" i="1"/>
  <c r="H52" i="1" s="1"/>
  <c r="G58" i="1"/>
  <c r="H58" i="1" s="1"/>
  <c r="G64" i="1"/>
  <c r="H64" i="1" s="1"/>
  <c r="G70" i="1"/>
  <c r="H70" i="1" s="1"/>
  <c r="G76" i="1"/>
  <c r="H76" i="1" s="1"/>
  <c r="G82" i="1"/>
  <c r="H82" i="1" s="1"/>
  <c r="G88" i="1"/>
  <c r="H88" i="1" s="1"/>
  <c r="G94" i="1"/>
  <c r="H94" i="1" s="1"/>
  <c r="G100" i="1"/>
  <c r="H100" i="1" s="1"/>
  <c r="G106" i="1"/>
  <c r="H106" i="1" s="1"/>
  <c r="G112" i="1"/>
  <c r="H112" i="1" s="1"/>
  <c r="G118" i="1"/>
  <c r="H118" i="1" s="1"/>
  <c r="G124" i="1"/>
  <c r="H124" i="1" s="1"/>
  <c r="G130" i="1"/>
  <c r="H130" i="1" s="1"/>
  <c r="G136" i="1"/>
  <c r="H136" i="1" s="1"/>
  <c r="G142" i="1"/>
  <c r="H142" i="1" s="1"/>
  <c r="G148" i="1"/>
  <c r="H148" i="1" s="1"/>
  <c r="G154" i="1"/>
  <c r="H154" i="1" s="1"/>
  <c r="G160" i="1"/>
  <c r="H160" i="1" s="1"/>
  <c r="G166" i="1"/>
  <c r="H166" i="1" s="1"/>
  <c r="G172" i="1"/>
  <c r="H172" i="1" s="1"/>
  <c r="G178" i="1"/>
  <c r="H178" i="1"/>
  <c r="G184" i="1"/>
  <c r="H184" i="1" s="1"/>
  <c r="G190" i="1"/>
  <c r="H190" i="1" s="1"/>
  <c r="G196" i="1"/>
  <c r="H196" i="1" s="1"/>
  <c r="G202" i="1"/>
  <c r="H202" i="1" s="1"/>
  <c r="G208" i="1"/>
  <c r="H208" i="1" s="1"/>
  <c r="G214" i="1"/>
  <c r="H214" i="1" s="1"/>
  <c r="G220" i="1"/>
  <c r="H220" i="1" s="1"/>
  <c r="G226" i="1"/>
  <c r="H226" i="1" s="1"/>
  <c r="G232" i="1"/>
  <c r="H232" i="1" s="1"/>
  <c r="G238" i="1"/>
  <c r="H238" i="1" s="1"/>
  <c r="G244" i="1"/>
  <c r="H244" i="1" s="1"/>
  <c r="G250" i="1"/>
  <c r="H250" i="1" s="1"/>
  <c r="G256" i="1"/>
  <c r="H256" i="1" s="1"/>
  <c r="G230" i="1"/>
  <c r="H230" i="1" s="1"/>
  <c r="G254" i="1"/>
  <c r="H254" i="1" s="1"/>
  <c r="G17" i="1"/>
  <c r="H17" i="1" s="1"/>
  <c r="G23" i="1"/>
  <c r="H23" i="1" s="1"/>
  <c r="G29" i="1"/>
  <c r="H29" i="1" s="1"/>
  <c r="G35" i="1"/>
  <c r="H35" i="1" s="1"/>
  <c r="G41" i="1"/>
  <c r="H41" i="1" s="1"/>
  <c r="G47" i="1"/>
  <c r="H47" i="1" s="1"/>
  <c r="G53" i="1"/>
  <c r="H53" i="1" s="1"/>
  <c r="G59" i="1"/>
  <c r="H59" i="1"/>
  <c r="G65" i="1"/>
  <c r="H65" i="1" s="1"/>
  <c r="G71" i="1"/>
  <c r="H71" i="1" s="1"/>
  <c r="G77" i="1"/>
  <c r="H77" i="1" s="1"/>
  <c r="G83" i="1"/>
  <c r="H83" i="1" s="1"/>
  <c r="G89" i="1"/>
  <c r="H89" i="1" s="1"/>
  <c r="G95" i="1"/>
  <c r="H95" i="1" s="1"/>
  <c r="G101" i="1"/>
  <c r="H101" i="1" s="1"/>
  <c r="G107" i="1"/>
  <c r="H107" i="1" s="1"/>
  <c r="G113" i="1"/>
  <c r="H113" i="1" s="1"/>
  <c r="G119" i="1"/>
  <c r="H119" i="1" s="1"/>
  <c r="G125" i="1"/>
  <c r="H125" i="1" s="1"/>
  <c r="G131" i="1"/>
  <c r="H131" i="1" s="1"/>
  <c r="G137" i="1"/>
  <c r="H137" i="1" s="1"/>
  <c r="G143" i="1"/>
  <c r="H143" i="1" s="1"/>
  <c r="G149" i="1"/>
  <c r="H149" i="1" s="1"/>
  <c r="G155" i="1"/>
  <c r="H155" i="1" s="1"/>
  <c r="G161" i="1"/>
  <c r="H161" i="1" s="1"/>
  <c r="G167" i="1"/>
  <c r="H167" i="1" s="1"/>
  <c r="G173" i="1"/>
  <c r="H173" i="1" s="1"/>
  <c r="G179" i="1"/>
  <c r="H179" i="1" s="1"/>
  <c r="G185" i="1"/>
  <c r="H185" i="1" s="1"/>
  <c r="G191" i="1"/>
  <c r="H191" i="1" s="1"/>
  <c r="G197" i="1"/>
  <c r="H197" i="1" s="1"/>
  <c r="G203" i="1"/>
  <c r="H203" i="1" s="1"/>
  <c r="G209" i="1"/>
  <c r="H209" i="1" s="1"/>
  <c r="G215" i="1"/>
  <c r="H215" i="1" s="1"/>
  <c r="G221" i="1"/>
  <c r="H221" i="1" s="1"/>
  <c r="G227" i="1"/>
  <c r="H227" i="1" s="1"/>
  <c r="G233" i="1"/>
  <c r="H233" i="1" s="1"/>
  <c r="G239" i="1"/>
  <c r="H239" i="1" s="1"/>
  <c r="G245" i="1"/>
  <c r="H245" i="1" s="1"/>
  <c r="G251" i="1"/>
  <c r="H251" i="1" s="1"/>
  <c r="G257" i="1"/>
  <c r="H257" i="1" s="1"/>
  <c r="G236" i="1"/>
  <c r="H236" i="1" s="1"/>
  <c r="H12" i="1"/>
  <c r="G18" i="1"/>
  <c r="H18" i="1" s="1"/>
  <c r="G24" i="1"/>
  <c r="H24" i="1" s="1"/>
  <c r="G30" i="1"/>
  <c r="H30" i="1" s="1"/>
  <c r="G36" i="1"/>
  <c r="H36" i="1" s="1"/>
  <c r="G42" i="1"/>
  <c r="H42" i="1" s="1"/>
  <c r="G48" i="1"/>
  <c r="H48" i="1" s="1"/>
  <c r="G54" i="1"/>
  <c r="H54" i="1" s="1"/>
  <c r="G60" i="1"/>
  <c r="H60" i="1" s="1"/>
  <c r="G66" i="1"/>
  <c r="H66" i="1" s="1"/>
  <c r="G72" i="1"/>
  <c r="H72" i="1" s="1"/>
  <c r="G78" i="1"/>
  <c r="H78" i="1" s="1"/>
  <c r="G84" i="1"/>
  <c r="H84" i="1" s="1"/>
  <c r="G90" i="1"/>
  <c r="H90" i="1" s="1"/>
  <c r="G96" i="1"/>
  <c r="H96" i="1" s="1"/>
  <c r="G102" i="1"/>
  <c r="H102" i="1" s="1"/>
  <c r="G108" i="1"/>
  <c r="H108" i="1" s="1"/>
  <c r="G114" i="1"/>
  <c r="H114" i="1" s="1"/>
  <c r="G120" i="1"/>
  <c r="H120" i="1" s="1"/>
  <c r="G126" i="1"/>
  <c r="H126" i="1" s="1"/>
  <c r="G132" i="1"/>
  <c r="H132" i="1" s="1"/>
  <c r="G138" i="1"/>
  <c r="H138" i="1" s="1"/>
  <c r="G144" i="1"/>
  <c r="H144" i="1" s="1"/>
  <c r="G150" i="1"/>
  <c r="H150" i="1" s="1"/>
  <c r="G156" i="1"/>
  <c r="H156" i="1" s="1"/>
  <c r="G162" i="1"/>
  <c r="H162" i="1" s="1"/>
  <c r="G168" i="1"/>
  <c r="H168" i="1" s="1"/>
  <c r="G174" i="1"/>
  <c r="H174" i="1" s="1"/>
  <c r="G180" i="1"/>
  <c r="H180" i="1" s="1"/>
  <c r="G186" i="1"/>
  <c r="H186" i="1" s="1"/>
  <c r="G192" i="1"/>
  <c r="H192" i="1" s="1"/>
  <c r="G198" i="1"/>
  <c r="H198" i="1" s="1"/>
  <c r="G204" i="1"/>
  <c r="H204" i="1" s="1"/>
  <c r="G210" i="1"/>
  <c r="H210" i="1" s="1"/>
  <c r="G216" i="1"/>
  <c r="H216" i="1" s="1"/>
  <c r="G222" i="1"/>
  <c r="H222" i="1" s="1"/>
  <c r="G228" i="1"/>
  <c r="H228" i="1" s="1"/>
  <c r="G234" i="1"/>
  <c r="H234" i="1" s="1"/>
  <c r="G240" i="1"/>
  <c r="H240" i="1" s="1"/>
  <c r="G246" i="1"/>
  <c r="H246" i="1" s="1"/>
  <c r="G252" i="1"/>
  <c r="H252" i="1" s="1"/>
  <c r="G258" i="1"/>
  <c r="H258" i="1" s="1"/>
  <c r="G248" i="1"/>
  <c r="H248" i="1" s="1"/>
  <c r="G13" i="1"/>
  <c r="H13" i="1" s="1"/>
  <c r="G19" i="1"/>
  <c r="H19" i="1" s="1"/>
  <c r="G25" i="1"/>
  <c r="H25" i="1" s="1"/>
  <c r="G31" i="1"/>
  <c r="H31" i="1" s="1"/>
  <c r="G37" i="1"/>
  <c r="H37" i="1" s="1"/>
  <c r="G43" i="1"/>
  <c r="H43" i="1" s="1"/>
  <c r="G49" i="1"/>
  <c r="H49" i="1"/>
  <c r="G55" i="1"/>
  <c r="H55" i="1" s="1"/>
  <c r="G61" i="1"/>
  <c r="H61" i="1" s="1"/>
  <c r="G67" i="1"/>
  <c r="H67" i="1" s="1"/>
  <c r="G73" i="1"/>
  <c r="H73" i="1" s="1"/>
  <c r="G79" i="1"/>
  <c r="H79" i="1" s="1"/>
  <c r="G85" i="1"/>
  <c r="H85" i="1" s="1"/>
  <c r="G91" i="1"/>
  <c r="H91" i="1" s="1"/>
  <c r="G97" i="1"/>
  <c r="H97" i="1" s="1"/>
  <c r="G103" i="1"/>
  <c r="H103" i="1" s="1"/>
  <c r="G109" i="1"/>
  <c r="H109" i="1" s="1"/>
  <c r="G115" i="1"/>
  <c r="H115" i="1" s="1"/>
  <c r="G121" i="1"/>
  <c r="H121" i="1" s="1"/>
  <c r="G127" i="1"/>
  <c r="H127" i="1" s="1"/>
  <c r="G133" i="1"/>
  <c r="H133" i="1" s="1"/>
  <c r="G139" i="1"/>
  <c r="H139" i="1" s="1"/>
  <c r="G145" i="1"/>
  <c r="H145" i="1" s="1"/>
  <c r="G151" i="1"/>
  <c r="H151" i="1" s="1"/>
  <c r="G157" i="1"/>
  <c r="H157" i="1" s="1"/>
  <c r="G163" i="1"/>
  <c r="H163" i="1" s="1"/>
  <c r="G169" i="1"/>
  <c r="H169" i="1" s="1"/>
  <c r="G175" i="1"/>
  <c r="H175" i="1" s="1"/>
  <c r="G181" i="1"/>
  <c r="H181" i="1" s="1"/>
  <c r="G187" i="1"/>
  <c r="H187" i="1" s="1"/>
  <c r="G193" i="1"/>
  <c r="H193" i="1" s="1"/>
  <c r="G199" i="1"/>
  <c r="H199" i="1" s="1"/>
  <c r="G205" i="1"/>
  <c r="H205" i="1" s="1"/>
  <c r="G211" i="1"/>
  <c r="H211" i="1" s="1"/>
  <c r="G217" i="1"/>
  <c r="H217" i="1" s="1"/>
  <c r="G223" i="1"/>
  <c r="H223" i="1" s="1"/>
  <c r="G229" i="1"/>
  <c r="H229" i="1" s="1"/>
  <c r="G235" i="1"/>
  <c r="H235" i="1" s="1"/>
  <c r="G241" i="1"/>
  <c r="H241" i="1" s="1"/>
  <c r="G247" i="1"/>
  <c r="H247" i="1" s="1"/>
  <c r="G253" i="1"/>
  <c r="H253" i="1" s="1"/>
  <c r="G259" i="1"/>
  <c r="H259" i="1" s="1"/>
</calcChain>
</file>

<file path=xl/sharedStrings.xml><?xml version="1.0" encoding="utf-8"?>
<sst xmlns="http://schemas.openxmlformats.org/spreadsheetml/2006/main" count="1042" uniqueCount="259">
  <si>
    <t>Приложение N 4
к приказу ФАС России
от 08.12.2022 N 960/22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</si>
  <si>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</si>
  <si>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</si>
  <si>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потребителяи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</si>
  <si>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</si>
  <si>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</si>
  <si>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</si>
  <si>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</t>
  </si>
  <si>
    <t>ГРС Дальнее</t>
  </si>
  <si>
    <t>1 гр.</t>
  </si>
  <si>
    <t>3 гр.</t>
  </si>
  <si>
    <t>4 гр.</t>
  </si>
  <si>
    <t>7 гр.</t>
  </si>
  <si>
    <t>6 гр.</t>
  </si>
  <si>
    <t>5 гр.</t>
  </si>
  <si>
    <t>ГРС Тымовское</t>
  </si>
  <si>
    <t>ГРС Корсаков</t>
  </si>
  <si>
    <t>ГРС Ноглики</t>
  </si>
  <si>
    <t>ПАО "Сахалинэнерго"</t>
  </si>
  <si>
    <t>ООО "АВТОЛЮКС"</t>
  </si>
  <si>
    <t>ООО "АЙНА"</t>
  </si>
  <si>
    <t>ООО "Аллея"</t>
  </si>
  <si>
    <t>ООО "Альфа М"</t>
  </si>
  <si>
    <t>ГБУЗ «Анивская ЦРБ»</t>
  </si>
  <si>
    <t>Анохин А.П.</t>
  </si>
  <si>
    <t>ООО "АРМАДА"</t>
  </si>
  <si>
    <t>ООО "СЗ "Арт Эль"</t>
  </si>
  <si>
    <t>АО "Аэровокзал Южно-Сахалинск"</t>
  </si>
  <si>
    <t>Бабаев А.Г.</t>
  </si>
  <si>
    <t>Бабаев М.М.</t>
  </si>
  <si>
    <t>Баласян В.Л.</t>
  </si>
  <si>
    <t>АО "Бани"</t>
  </si>
  <si>
    <t>ООО "Белый снег"</t>
  </si>
  <si>
    <t>ООО "Бизнес Инвест групп"</t>
  </si>
  <si>
    <t>ООО «БиолитЭкоПро»</t>
  </si>
  <si>
    <t>Буркова А.П.</t>
  </si>
  <si>
    <t>АО "Вега"</t>
  </si>
  <si>
    <t>ООО "Вектор"</t>
  </si>
  <si>
    <t>ООО "Ветеринарный центр "Сахвет"</t>
  </si>
  <si>
    <t>ООО ЧОО "Восток безопасность"</t>
  </si>
  <si>
    <t>ООО "Газпром газомоторное топливо"</t>
  </si>
  <si>
    <t>ООО "ГЕДЕОН"</t>
  </si>
  <si>
    <t>ООО "Городок"</t>
  </si>
  <si>
    <t>ООО "Грин Агро-Сахалин"</t>
  </si>
  <si>
    <t>ООО "ГРИН СОЛЮШИОН"</t>
  </si>
  <si>
    <t>ООО "ДеЛС"</t>
  </si>
  <si>
    <t>ООО "ДИЛАЙТ"</t>
  </si>
  <si>
    <t>Долматов Д.В.</t>
  </si>
  <si>
    <t>МБУ ДК "Ключи"</t>
  </si>
  <si>
    <t>ООО "ДСК № 1"</t>
  </si>
  <si>
    <t>Ефременкова Л.А.</t>
  </si>
  <si>
    <t>МУП «ЖЭУ № 10»</t>
  </si>
  <si>
    <t>ООО УК "ЖЭУ-13"</t>
  </si>
  <si>
    <t>ООО "Застава"</t>
  </si>
  <si>
    <t>И Ен Сун</t>
  </si>
  <si>
    <t>Им И Сун</t>
  </si>
  <si>
    <t>ООО "Инстройгрупп"</t>
  </si>
  <si>
    <t>ООО "ИНТЭКС-М"</t>
  </si>
  <si>
    <t>ИП Абишев Б.К.</t>
  </si>
  <si>
    <t>ИП Апозян А.А.</t>
  </si>
  <si>
    <t>ИП Арутюнян Б.А.</t>
  </si>
  <si>
    <t>ИП Бархатова Л.М.</t>
  </si>
  <si>
    <t>ИП Вакулин Ю.В.</t>
  </si>
  <si>
    <t>ИП Гринберг Ю.А.</t>
  </si>
  <si>
    <t>ИП Грушка Е.Н.</t>
  </si>
  <si>
    <t>ИП И Ен Дю</t>
  </si>
  <si>
    <t>ИП Кажоян А.Р.</t>
  </si>
  <si>
    <t>ИП Кан А.С.</t>
  </si>
  <si>
    <t>ИП Ким А.Е.</t>
  </si>
  <si>
    <t>ИП Ким Е.С.</t>
  </si>
  <si>
    <t>ИП Ким Нок Сун</t>
  </si>
  <si>
    <t>ИП Кузнецов П.С.</t>
  </si>
  <si>
    <t>ИП Мамаев К.Х.</t>
  </si>
  <si>
    <t>ИП Меликян Г.Р.</t>
  </si>
  <si>
    <t>ИП Мочалов А.В.</t>
  </si>
  <si>
    <t>ООО "АЛЮРТ"</t>
  </si>
  <si>
    <t>ООО "БС-Денисенко"</t>
  </si>
  <si>
    <t>ИП Варданян А.П.</t>
  </si>
  <si>
    <t>Ден Нам Сен</t>
  </si>
  <si>
    <t>ИП Карпинский В.И.</t>
  </si>
  <si>
    <t>ИП Ким Дзюн Сон</t>
  </si>
  <si>
    <t>Зуева И.А.</t>
  </si>
  <si>
    <t>ИП Гуляк А.Н.</t>
  </si>
  <si>
    <t>Апальков С.А.</t>
  </si>
  <si>
    <t>8 гр.</t>
  </si>
  <si>
    <t>ГРС Долинск</t>
  </si>
  <si>
    <t>ИП Ким Дюн Гир</t>
  </si>
  <si>
    <t>ООО "Байкал Трейд"</t>
  </si>
  <si>
    <t>ИП Ким Н.Е.</t>
  </si>
  <si>
    <t>ООО "Грушевый сад-8"</t>
  </si>
  <si>
    <t>ИП Бяк В.Е.</t>
  </si>
  <si>
    <t>ИП Пяк А.С.</t>
  </si>
  <si>
    <t>ИП Русаков А.А.</t>
  </si>
  <si>
    <t>ИП Рыженков В.И.</t>
  </si>
  <si>
    <t>ИП Сафаров Х.А.</t>
  </si>
  <si>
    <t>ИП Скибина В.И.</t>
  </si>
  <si>
    <t>ИП Сон Чун Дя</t>
  </si>
  <si>
    <t>ИП Тамразян А.А.</t>
  </si>
  <si>
    <t>ИП Торозян А.А.</t>
  </si>
  <si>
    <t>ИП Че Ман Су</t>
  </si>
  <si>
    <t>ИП Чон Н.Е.</t>
  </si>
  <si>
    <t>ИП Чун С.Е.</t>
  </si>
  <si>
    <t>ИП Ю Хе Рён</t>
  </si>
  <si>
    <t>РСК "КАМА"</t>
  </si>
  <si>
    <t>Кан Н.М.</t>
  </si>
  <si>
    <t>Капелюх М.В.</t>
  </si>
  <si>
    <t>Карпук Л.А.</t>
  </si>
  <si>
    <t>Ким Бе Ен</t>
  </si>
  <si>
    <t>Ким В.</t>
  </si>
  <si>
    <t>Ким В.Н.</t>
  </si>
  <si>
    <t>Ким В.Т.</t>
  </si>
  <si>
    <t>Ким М.К.</t>
  </si>
  <si>
    <t>ООО КК "Система"</t>
  </si>
  <si>
    <t>Клюев А.А.</t>
  </si>
  <si>
    <t>ООО "Комбинат питания ФК"</t>
  </si>
  <si>
    <t>АО "Консервный завод Дальневосточный"</t>
  </si>
  <si>
    <t>ООО "Концепт групп"</t>
  </si>
  <si>
    <t>Ли Ги Чун</t>
  </si>
  <si>
    <t>Лиханов К.В.</t>
  </si>
  <si>
    <t>Лиходиенко Д.П.</t>
  </si>
  <si>
    <t>ООО "Луговое-Сервис"</t>
  </si>
  <si>
    <t>ООО «Люксор»</t>
  </si>
  <si>
    <t>Мартиросян В.Р.</t>
  </si>
  <si>
    <t>Нестерова Т.В.</t>
  </si>
  <si>
    <t>ООО "Обновление-Трейд"</t>
  </si>
  <si>
    <t>ОАУ "ОДЦ "Юбилейный"</t>
  </si>
  <si>
    <t>Пак А.С.</t>
  </si>
  <si>
    <t>ООО "ПАКТА"</t>
  </si>
  <si>
    <t>"Пасифик инжиниринг Ко., ЛТД"</t>
  </si>
  <si>
    <t>Подосян М.З.</t>
  </si>
  <si>
    <t>ООО "Посейдон"</t>
  </si>
  <si>
    <t>ООО "Прима"</t>
  </si>
  <si>
    <t>ООО "Промфлот"</t>
  </si>
  <si>
    <t>Пронин И.С.</t>
  </si>
  <si>
    <t>ООО "Простые Технологии"</t>
  </si>
  <si>
    <t>ООО ПСК «Сахалин»</t>
  </si>
  <si>
    <t>АО "Птицефабрика "Островная"</t>
  </si>
  <si>
    <t>БФ «Радость жизни»</t>
  </si>
  <si>
    <t>ООО «РАДУЖНЫЙ»</t>
  </si>
  <si>
    <t>ООО "Ренессанс"</t>
  </si>
  <si>
    <t>ООО "РентАрм"</t>
  </si>
  <si>
    <t>ООО "Ресторанный дворик"</t>
  </si>
  <si>
    <t>ООО "РИР-Сахалин"</t>
  </si>
  <si>
    <t>ООО "РЫБОЛОВЕЦКИЙ КОЛХОЗ ИМ. Г. КОТОВСКОГО - НАЙБА"</t>
  </si>
  <si>
    <t>ООО «РСО «Малиновка»</t>
  </si>
  <si>
    <t>ООО "Рубикон Плюс"</t>
  </si>
  <si>
    <t>АО "САД"</t>
  </si>
  <si>
    <t>Санасарян Р.Г.</t>
  </si>
  <si>
    <t>ООО "САНТА"</t>
  </si>
  <si>
    <t>ООО "САТО"</t>
  </si>
  <si>
    <t>ООО "Сахалин Шале"</t>
  </si>
  <si>
    <t>АО "Сахалинавтодорснаб"</t>
  </si>
  <si>
    <t>ООО «Сахалин-Ист»</t>
  </si>
  <si>
    <t>ООО ТФ "Сахалинский бекон-2"</t>
  </si>
  <si>
    <t>ГБУК "Сахалинский зооботанический парк"</t>
  </si>
  <si>
    <t>ООО "Сахалинтехгаз"</t>
  </si>
  <si>
    <t>ООО "СахГемс"</t>
  </si>
  <si>
    <t>ООО "СахГЭК"</t>
  </si>
  <si>
    <t>ООО "Сах-Мебель"</t>
  </si>
  <si>
    <t>ООО "САХПРОДСЕРВИС"</t>
  </si>
  <si>
    <t>ООО "САХРЫБПРОМ"</t>
  </si>
  <si>
    <t>ООО "СахСтройКомплекс"</t>
  </si>
  <si>
    <t>ООО "СГК"</t>
  </si>
  <si>
    <t>АО "Северная звезда"</t>
  </si>
  <si>
    <t>ООО "СЕРИАЛ"</t>
  </si>
  <si>
    <t>ООО "Сити Молл Сервис"</t>
  </si>
  <si>
    <t>АО "СКК"</t>
  </si>
  <si>
    <t>ООО "СЛАВДОН"</t>
  </si>
  <si>
    <t>Со Ен Хи</t>
  </si>
  <si>
    <t>АО "Совхоз "Тепличный"</t>
  </si>
  <si>
    <t>АО «Совхоз Южно-Сахалинский»</t>
  </si>
  <si>
    <t>ЗАО "Солод"</t>
  </si>
  <si>
    <t>ООО "СПЕЦОДЕЖДА"</t>
  </si>
  <si>
    <t>ООО «Старлайн»</t>
  </si>
  <si>
    <t>ООО «Строй Группа»</t>
  </si>
  <si>
    <t>ООО "СТЭУ ДТМ"</t>
  </si>
  <si>
    <t>ООО "Супериор"</t>
  </si>
  <si>
    <t>ОГАУ ДО "СШ ВВС им. В.В. Сальникова"</t>
  </si>
  <si>
    <t>МАУ ДО "СШ г. Анива"</t>
  </si>
  <si>
    <t>ОГАУ ДО "СШ ТВС"</t>
  </si>
  <si>
    <t>ГАУ ДО "СШОР ЗВС"</t>
  </si>
  <si>
    <t>Тен Е.К.</t>
  </si>
  <si>
    <t>Тен Р.И.</t>
  </si>
  <si>
    <t>МБДОУ № 4 «Теремок» с. Новотроицкое</t>
  </si>
  <si>
    <t>МКУ "УМГХ"</t>
  </si>
  <si>
    <t>ООО "УМИТЭКС"</t>
  </si>
  <si>
    <t>ООО "УМС"</t>
  </si>
  <si>
    <t>ООО "ФарИст-Энерджи"</t>
  </si>
  <si>
    <t>АО "Фирма ВИЛМАГ и К"</t>
  </si>
  <si>
    <t>ООО "Фирма Модуль-97"</t>
  </si>
  <si>
    <t>Хань Юн</t>
  </si>
  <si>
    <t>МБУ ЦБС</t>
  </si>
  <si>
    <t>Цыдемпилова С.Ш.</t>
  </si>
  <si>
    <t>ООО "ЩиТ-97"</t>
  </si>
  <si>
    <t>ООО "ЭкоГазСервис"</t>
  </si>
  <si>
    <t>ООО "ЭОН"</t>
  </si>
  <si>
    <t>ООО "Эталон-Трейдинг"</t>
  </si>
  <si>
    <t>АО "Южно-Сахалинский хлебокомбинат"</t>
  </si>
  <si>
    <t>ООО "ЯНТАРНОЕ"</t>
  </si>
  <si>
    <t>МУП "Ногликский ВДК"</t>
  </si>
  <si>
    <t>ИП Спиридонова Л.В.</t>
  </si>
  <si>
    <t>ИП Турдалиев У.Г.</t>
  </si>
  <si>
    <t>ООО "ПЕКАРЬ"</t>
  </si>
  <si>
    <t>ООО "СахОпт"</t>
  </si>
  <si>
    <t>ООО "Спецавтотранспорт"</t>
  </si>
  <si>
    <t>МБУ ДО "СШ" пгт. Ноглики</t>
  </si>
  <si>
    <t>ООО "Гермес"</t>
  </si>
  <si>
    <t>ИП Данюк-Охремчук Е.Б.</t>
  </si>
  <si>
    <t>Мордвинова В.Е.</t>
  </si>
  <si>
    <t>И Мен Ок</t>
  </si>
  <si>
    <t>ИП Благова Н.С.</t>
  </si>
  <si>
    <t>ИП И Кен Ун</t>
  </si>
  <si>
    <t>ИП Лондарь С.С.</t>
  </si>
  <si>
    <t>ИП Лукьяненко С.А.</t>
  </si>
  <si>
    <t>ИП Пак А.М.</t>
  </si>
  <si>
    <t>ИП Ри Сун Ер</t>
  </si>
  <si>
    <t>ИП Харин К.В.</t>
  </si>
  <si>
    <t>ГБУЗ "Корсаковская ЦРБ"</t>
  </si>
  <si>
    <t>МАУ "КДЦ "Океан"</t>
  </si>
  <si>
    <t>Немчинова О.Ю.</t>
  </si>
  <si>
    <t>ООО "ХОНОКА САХАЛИН"</t>
  </si>
  <si>
    <t>ИП Гван Х.Х.</t>
  </si>
  <si>
    <t>ООО "СК "Консоль"</t>
  </si>
  <si>
    <t>АО "СУ-4"</t>
  </si>
  <si>
    <t>ООО "Текинвест"</t>
  </si>
  <si>
    <t>Бабаева А.А.</t>
  </si>
  <si>
    <t>ИП Дю Чаль Бе</t>
  </si>
  <si>
    <t>ИП Пак Сун Чер</t>
  </si>
  <si>
    <t>ИП Эм Гван Соб</t>
  </si>
  <si>
    <t>ООО "ПотокЭнерго-Проект"</t>
  </si>
  <si>
    <t>ООО "АРМСАХСТРОЙ"</t>
  </si>
  <si>
    <t>ООО "ИНТРА САХАЛИН"</t>
  </si>
  <si>
    <t>ИП Сичкарук А.И.</t>
  </si>
  <si>
    <t>ООО "МЕТАЛЛСЕРВИСНЕФТЕГАЗ"</t>
  </si>
  <si>
    <t xml:space="preserve">Информация о наличии (отсутствии) технической возможности доступа к регулируемым услугам по транспортировке газа по газораспределительным сетям ООО "Газпром газораспределение Южно-Сахалинск" за август 2026 года
</t>
  </si>
  <si>
    <t>Август 2026</t>
  </si>
  <si>
    <t>ГРС Макаров</t>
  </si>
  <si>
    <t>ООО "Вега"</t>
  </si>
  <si>
    <t>ООО "Виг Трейд"</t>
  </si>
  <si>
    <t>ООО "ГазРегионСети"</t>
  </si>
  <si>
    <t>ОАУ "СТК "Горный воздух"</t>
  </si>
  <si>
    <t>МКП "Городской водоканал"</t>
  </si>
  <si>
    <t>ИП Арзуманян Д.Н.</t>
  </si>
  <si>
    <t>ИП Григорян В.В.</t>
  </si>
  <si>
    <t>ИП Сарапулова Е.Ю.</t>
  </si>
  <si>
    <t>ИП Шегай К.Е.</t>
  </si>
  <si>
    <t>ООО "ПГСК"</t>
  </si>
  <si>
    <t>ООО "РЫБАК"</t>
  </si>
  <si>
    <t>МКУ "Управление по делам ГО и ЧС г. Южно-Сахалинска"</t>
  </si>
  <si>
    <t>г. Южно-Сахалинск</t>
  </si>
  <si>
    <t>г. Южно-Сахалинск
(управляющие компании)</t>
  </si>
  <si>
    <t>г. Южно-Сахалинск
(религиозные организации)</t>
  </si>
  <si>
    <t>Тымовский район</t>
  </si>
  <si>
    <t>Корсаковский район</t>
  </si>
  <si>
    <t>Корсаковский район
 (религиозные организации)</t>
  </si>
  <si>
    <t>г. Макаров</t>
  </si>
  <si>
    <t>Долинский район</t>
  </si>
  <si>
    <t>пгт. Ноглики</t>
  </si>
  <si>
    <t>пгт. Ноглики
(религиозные 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</si>
</sst>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0\ _₽"/>
    <numFmt numFmtId="166" formatCode="#,##0.000&quot; &quot;_₽"/>
    <numFmt numFmtId="167" formatCode="#,##0.000"/>
    <numFmt numFmtId="168" formatCode="0.000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charset val="204"/>
    </font>
    <font>
      <sz val="8"/>
      <name val="Calibri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/>
      <right/>
      <top style="thin">
        <color indexed="6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8">
    <xf numFmtId="0" fontId="0" fillId="0" borderId="0"/>
    <xf numFmtId="49" fontId="4" fillId="0" borderId="3">
      <alignment horizontal="left" vertical="center" wrapText="1"/>
      <protection locked="0"/>
    </xf>
    <xf numFmtId="49" fontId="3" fillId="0" borderId="3">
      <alignment horizontal="left" vertical="center" wrapText="1"/>
      <protection locked="0"/>
    </xf>
    <xf numFmtId="0" fontId="2" fillId="0" borderId="0"/>
    <xf numFmtId="0" fontId="15" fillId="0" borderId="0"/>
    <xf numFmtId="4" fontId="16" fillId="10" borderId="4" applyNumberFormat="0" applyProtection="0">
      <alignment vertical="center"/>
    </xf>
    <xf numFmtId="4" fontId="17" fillId="10" borderId="4" applyNumberFormat="0" applyProtection="0">
      <alignment vertical="center"/>
    </xf>
    <xf numFmtId="4" fontId="16" fillId="10" borderId="4" applyNumberFormat="0" applyProtection="0">
      <alignment horizontal="left" vertical="center" indent="1"/>
    </xf>
    <xf numFmtId="0" fontId="16" fillId="10" borderId="4" applyNumberFormat="0" applyProtection="0">
      <alignment horizontal="left" vertical="top" indent="1"/>
    </xf>
    <xf numFmtId="4" fontId="16" fillId="11" borderId="0" applyNumberFormat="0" applyProtection="0">
      <alignment horizontal="left" vertical="center" indent="1"/>
    </xf>
    <xf numFmtId="4" fontId="18" fillId="4" borderId="4" applyNumberFormat="0" applyProtection="0">
      <alignment horizontal="right" vertical="center"/>
    </xf>
    <xf numFmtId="4" fontId="18" fillId="6" borderId="4" applyNumberFormat="0" applyProtection="0">
      <alignment horizontal="right" vertical="center"/>
    </xf>
    <xf numFmtId="4" fontId="18" fillId="12" borderId="4" applyNumberFormat="0" applyProtection="0">
      <alignment horizontal="right" vertical="center"/>
    </xf>
    <xf numFmtId="4" fontId="18" fillId="8" borderId="4" applyNumberFormat="0" applyProtection="0">
      <alignment horizontal="right" vertical="center"/>
    </xf>
    <xf numFmtId="4" fontId="18" fillId="9" borderId="4" applyNumberFormat="0" applyProtection="0">
      <alignment horizontal="right" vertical="center"/>
    </xf>
    <xf numFmtId="4" fontId="18" fillId="13" borderId="4" applyNumberFormat="0" applyProtection="0">
      <alignment horizontal="right" vertical="center"/>
    </xf>
    <xf numFmtId="4" fontId="18" fillId="14" borderId="4" applyNumberFormat="0" applyProtection="0">
      <alignment horizontal="right" vertical="center"/>
    </xf>
    <xf numFmtId="4" fontId="18" fillId="15" borderId="4" applyNumberFormat="0" applyProtection="0">
      <alignment horizontal="right" vertical="center"/>
    </xf>
    <xf numFmtId="4" fontId="18" fillId="7" borderId="4" applyNumberFormat="0" applyProtection="0">
      <alignment horizontal="right" vertical="center"/>
    </xf>
    <xf numFmtId="4" fontId="16" fillId="16" borderId="5" applyNumberFormat="0" applyProtection="0">
      <alignment horizontal="left" vertical="center" indent="1"/>
    </xf>
    <xf numFmtId="4" fontId="18" fillId="17" borderId="0" applyNumberFormat="0" applyProtection="0">
      <alignment horizontal="left" vertical="center" indent="1"/>
    </xf>
    <xf numFmtId="4" fontId="19" fillId="18" borderId="0" applyNumberFormat="0" applyProtection="0">
      <alignment horizontal="left" vertical="center" indent="1"/>
    </xf>
    <xf numFmtId="4" fontId="18" fillId="11" borderId="4" applyNumberFormat="0" applyProtection="0">
      <alignment horizontal="right" vertical="center"/>
    </xf>
    <xf numFmtId="4" fontId="20" fillId="17" borderId="0" applyNumberFormat="0" applyProtection="0">
      <alignment horizontal="left" vertical="center" indent="1"/>
    </xf>
    <xf numFmtId="4" fontId="20" fillId="11" borderId="0" applyNumberFormat="0" applyProtection="0">
      <alignment horizontal="left" vertical="center" indent="1"/>
    </xf>
    <xf numFmtId="0" fontId="14" fillId="18" borderId="4" applyNumberFormat="0" applyProtection="0">
      <alignment horizontal="left" vertical="center" indent="1"/>
    </xf>
    <xf numFmtId="0" fontId="14" fillId="18" borderId="4" applyNumberFormat="0" applyProtection="0">
      <alignment horizontal="left" vertical="top" indent="1"/>
    </xf>
    <xf numFmtId="0" fontId="14" fillId="11" borderId="4" applyNumberFormat="0" applyProtection="0">
      <alignment horizontal="left" vertical="center" indent="1"/>
    </xf>
    <xf numFmtId="0" fontId="14" fillId="11" borderId="4" applyNumberFormat="0" applyProtection="0">
      <alignment horizontal="left" vertical="top" indent="1"/>
    </xf>
    <xf numFmtId="0" fontId="14" fillId="5" borderId="4" applyNumberFormat="0" applyProtection="0">
      <alignment horizontal="left" vertical="center" indent="1"/>
    </xf>
    <xf numFmtId="0" fontId="14" fillId="5" borderId="4" applyNumberFormat="0" applyProtection="0">
      <alignment horizontal="left" vertical="top" indent="1"/>
    </xf>
    <xf numFmtId="0" fontId="14" fillId="17" borderId="4" applyNumberFormat="0" applyProtection="0">
      <alignment horizontal="left" vertical="center" indent="1"/>
    </xf>
    <xf numFmtId="0" fontId="14" fillId="17" borderId="4" applyNumberFormat="0" applyProtection="0">
      <alignment horizontal="left" vertical="top" indent="1"/>
    </xf>
    <xf numFmtId="0" fontId="14" fillId="19" borderId="6" applyNumberFormat="0">
      <protection locked="0"/>
    </xf>
    <xf numFmtId="4" fontId="18" fillId="20" borderId="4" applyNumberFormat="0" applyProtection="0">
      <alignment vertical="center"/>
    </xf>
    <xf numFmtId="4" fontId="21" fillId="20" borderId="4" applyNumberFormat="0" applyProtection="0">
      <alignment vertical="center"/>
    </xf>
    <xf numFmtId="4" fontId="18" fillId="20" borderId="4" applyNumberFormat="0" applyProtection="0">
      <alignment horizontal="left" vertical="center" indent="1"/>
    </xf>
    <xf numFmtId="0" fontId="18" fillId="20" borderId="4" applyNumberFormat="0" applyProtection="0">
      <alignment horizontal="left" vertical="top" indent="1"/>
    </xf>
    <xf numFmtId="4" fontId="18" fillId="17" borderId="4" applyNumberFormat="0" applyProtection="0">
      <alignment horizontal="right" vertical="center"/>
    </xf>
    <xf numFmtId="4" fontId="21" fillId="17" borderId="4" applyNumberFormat="0" applyProtection="0">
      <alignment horizontal="right" vertical="center"/>
    </xf>
    <xf numFmtId="4" fontId="18" fillId="11" borderId="4" applyNumberFormat="0" applyProtection="0">
      <alignment horizontal="left" vertical="center" indent="1"/>
    </xf>
    <xf numFmtId="0" fontId="18" fillId="11" borderId="4" applyNumberFormat="0" applyProtection="0">
      <alignment horizontal="left" vertical="top" indent="1"/>
    </xf>
    <xf numFmtId="4" fontId="22" fillId="21" borderId="0" applyNumberFormat="0" applyProtection="0">
      <alignment horizontal="left" vertical="center" indent="1"/>
    </xf>
    <xf numFmtId="4" fontId="23" fillId="17" borderId="4" applyNumberFormat="0" applyProtection="0">
      <alignment horizontal="right" vertical="center"/>
    </xf>
    <xf numFmtId="0" fontId="24" fillId="0" borderId="0" applyNumberFormat="0" applyFill="0" applyBorder="0" applyAlignment="0" applyProtection="0"/>
    <xf numFmtId="49" fontId="2" fillId="22" borderId="6">
      <alignment horizontal="right" vertical="center" shrinkToFit="1"/>
    </xf>
    <xf numFmtId="49" fontId="2" fillId="0" borderId="6">
      <alignment horizontal="right" vertical="center" shrinkToFit="1"/>
      <protection locked="0"/>
    </xf>
    <xf numFmtId="0" fontId="2" fillId="0" borderId="0">
      <protection locked="0"/>
    </xf>
    <xf numFmtId="0" fontId="2" fillId="0" borderId="0" applyProtection="0">
      <alignment horizontal="right" vertical="center"/>
      <protection locked="0"/>
    </xf>
    <xf numFmtId="0" fontId="2" fillId="0" borderId="0"/>
    <xf numFmtId="0" fontId="2" fillId="0" borderId="0">
      <protection locked="0"/>
    </xf>
    <xf numFmtId="0" fontId="25" fillId="0" borderId="0"/>
    <xf numFmtId="0" fontId="2" fillId="0" borderId="0">
      <protection locked="0"/>
    </xf>
    <xf numFmtId="0" fontId="14" fillId="0" borderId="0"/>
    <xf numFmtId="0" fontId="14" fillId="0" borderId="0"/>
    <xf numFmtId="0" fontId="14" fillId="0" borderId="0"/>
    <xf numFmtId="0" fontId="26" fillId="0" borderId="0"/>
    <xf numFmtId="49" fontId="2" fillId="22" borderId="0"/>
    <xf numFmtId="49" fontId="13" fillId="22" borderId="6">
      <alignment horizontal="center" vertical="center" wrapText="1"/>
    </xf>
    <xf numFmtId="49" fontId="2" fillId="0" borderId="6">
      <alignment horizontal="left" vertical="center" wrapText="1"/>
      <protection locked="0"/>
    </xf>
    <xf numFmtId="49" fontId="2" fillId="22" borderId="6">
      <alignment horizontal="left" vertical="center" wrapText="1"/>
    </xf>
    <xf numFmtId="49" fontId="2" fillId="0" borderId="6">
      <alignment horizontal="left" vertical="center" wrapText="1"/>
      <protection locked="0"/>
    </xf>
    <xf numFmtId="49" fontId="13" fillId="22" borderId="6">
      <alignment horizontal="center" vertical="center" wrapText="1"/>
    </xf>
    <xf numFmtId="164" fontId="26" fillId="0" borderId="0" applyFont="0" applyFill="0" applyBorder="0" applyAlignment="0" applyProtection="0"/>
    <xf numFmtId="167" fontId="13" fillId="22" borderId="6">
      <alignment vertical="center"/>
    </xf>
    <xf numFmtId="0" fontId="13" fillId="22" borderId="6">
      <alignment horizontal="center" vertical="center" wrapText="1"/>
    </xf>
    <xf numFmtId="49" fontId="1" fillId="22" borderId="3">
      <alignment horizontal="right" vertical="center" shrinkToFit="1"/>
    </xf>
    <xf numFmtId="49" fontId="1" fillId="0" borderId="3">
      <alignment horizontal="left" vertical="center" wrapText="1"/>
      <protection locked="0"/>
    </xf>
  </cellStyleXfs>
  <cellXfs count="35">
    <xf numFmtId="0" fontId="0" fillId="0" borderId="0" xfId="0"/>
    <xf numFmtId="0" fontId="5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168" fontId="8" fillId="0" borderId="0" xfId="0" applyNumberFormat="1" applyFont="1" applyBorder="1" applyAlignment="1">
      <alignment horizontal="center" vertical="center" wrapText="1"/>
    </xf>
  </cellXfs>
  <cellStyles count="68">
    <cellStyle name="Normal 2" xfId="4" xr:uid="{00000000-0005-0000-0000-000000000000}"/>
    <cellStyle name="SAPBEXaggData" xfId="5" xr:uid="{00000000-0005-0000-0000-000001000000}"/>
    <cellStyle name="SAPBEXaggDataEmph" xfId="6" xr:uid="{00000000-0005-0000-0000-000002000000}"/>
    <cellStyle name="SAPBEXaggItem" xfId="7" xr:uid="{00000000-0005-0000-0000-000003000000}"/>
    <cellStyle name="SAPBEXaggItemX" xfId="8" xr:uid="{00000000-0005-0000-0000-000004000000}"/>
    <cellStyle name="SAPBEXchaText" xfId="9" xr:uid="{00000000-0005-0000-0000-000005000000}"/>
    <cellStyle name="SAPBEXexcBad7" xfId="10" xr:uid="{00000000-0005-0000-0000-000006000000}"/>
    <cellStyle name="SAPBEXexcBad8" xfId="11" xr:uid="{00000000-0005-0000-0000-000007000000}"/>
    <cellStyle name="SAPBEXexcBad9" xfId="12" xr:uid="{00000000-0005-0000-0000-000008000000}"/>
    <cellStyle name="SAPBEXexcCritical4" xfId="13" xr:uid="{00000000-0005-0000-0000-000009000000}"/>
    <cellStyle name="SAPBEXexcCritical5" xfId="14" xr:uid="{00000000-0005-0000-0000-00000A000000}"/>
    <cellStyle name="SAPBEXexcCritical6" xfId="15" xr:uid="{00000000-0005-0000-0000-00000B000000}"/>
    <cellStyle name="SAPBEXexcGood1" xfId="16" xr:uid="{00000000-0005-0000-0000-00000C000000}"/>
    <cellStyle name="SAPBEXexcGood2" xfId="17" xr:uid="{00000000-0005-0000-0000-00000D000000}"/>
    <cellStyle name="SAPBEXexcGood3" xfId="18" xr:uid="{00000000-0005-0000-0000-00000E000000}"/>
    <cellStyle name="SAPBEXfilterDrill" xfId="19" xr:uid="{00000000-0005-0000-0000-00000F000000}"/>
    <cellStyle name="SAPBEXfilterItem" xfId="20" xr:uid="{00000000-0005-0000-0000-000010000000}"/>
    <cellStyle name="SAPBEXfilterText" xfId="21" xr:uid="{00000000-0005-0000-0000-000011000000}"/>
    <cellStyle name="SAPBEXformats" xfId="22" xr:uid="{00000000-0005-0000-0000-000012000000}"/>
    <cellStyle name="SAPBEXheaderItem" xfId="23" xr:uid="{00000000-0005-0000-0000-000013000000}"/>
    <cellStyle name="SAPBEXheaderText" xfId="24" xr:uid="{00000000-0005-0000-0000-000014000000}"/>
    <cellStyle name="SAPBEXHLevel0" xfId="25" xr:uid="{00000000-0005-0000-0000-000015000000}"/>
    <cellStyle name="SAPBEXHLevel0X" xfId="26" xr:uid="{00000000-0005-0000-0000-000016000000}"/>
    <cellStyle name="SAPBEXHLevel1" xfId="27" xr:uid="{00000000-0005-0000-0000-000017000000}"/>
    <cellStyle name="SAPBEXHLevel1X" xfId="28" xr:uid="{00000000-0005-0000-0000-000018000000}"/>
    <cellStyle name="SAPBEXHLevel2" xfId="29" xr:uid="{00000000-0005-0000-0000-000019000000}"/>
    <cellStyle name="SAPBEXHLevel2X" xfId="30" xr:uid="{00000000-0005-0000-0000-00001A000000}"/>
    <cellStyle name="SAPBEXHLevel3" xfId="31" xr:uid="{00000000-0005-0000-0000-00001B000000}"/>
    <cellStyle name="SAPBEXHLevel3X" xfId="32" xr:uid="{00000000-0005-0000-0000-00001C000000}"/>
    <cellStyle name="SAPBEXinputData" xfId="33" xr:uid="{00000000-0005-0000-0000-00001D000000}"/>
    <cellStyle name="SAPBEXresData" xfId="34" xr:uid="{00000000-0005-0000-0000-00001E000000}"/>
    <cellStyle name="SAPBEXresDataEmph" xfId="35" xr:uid="{00000000-0005-0000-0000-00001F000000}"/>
    <cellStyle name="SAPBEXresItem" xfId="36" xr:uid="{00000000-0005-0000-0000-000020000000}"/>
    <cellStyle name="SAPBEXresItemX" xfId="37" xr:uid="{00000000-0005-0000-0000-000021000000}"/>
    <cellStyle name="SAPBEXstdData" xfId="38" xr:uid="{00000000-0005-0000-0000-000022000000}"/>
    <cellStyle name="SAPBEXstdDataEmph" xfId="39" xr:uid="{00000000-0005-0000-0000-000023000000}"/>
    <cellStyle name="SAPBEXstdItem" xfId="40" xr:uid="{00000000-0005-0000-0000-000024000000}"/>
    <cellStyle name="SAPBEXstdItemX" xfId="41" xr:uid="{00000000-0005-0000-0000-000025000000}"/>
    <cellStyle name="SAPBEXtitle" xfId="42" xr:uid="{00000000-0005-0000-0000-000026000000}"/>
    <cellStyle name="SAPBEXundefined" xfId="43" xr:uid="{00000000-0005-0000-0000-000027000000}"/>
    <cellStyle name="Sheet Title" xfId="44" xr:uid="{00000000-0005-0000-0000-000028000000}"/>
    <cellStyle name="Ключ признака" xfId="45" xr:uid="{00000000-0005-0000-0000-000029000000}"/>
    <cellStyle name="Ключ признака 2" xfId="46" xr:uid="{00000000-0005-0000-0000-00002A000000}"/>
    <cellStyle name="Ключ признака 4 2 2" xfId="66" xr:uid="{00000000-0005-0000-0000-00002B000000}"/>
    <cellStyle name="Обычный" xfId="0" builtinId="0"/>
    <cellStyle name="Обычный 2" xfId="47" xr:uid="{00000000-0005-0000-0000-00002D000000}"/>
    <cellStyle name="Обычный 3" xfId="48" xr:uid="{00000000-0005-0000-0000-00002E000000}"/>
    <cellStyle name="Обычный 3 6" xfId="49" xr:uid="{00000000-0005-0000-0000-00002F000000}"/>
    <cellStyle name="Обычный 4" xfId="50" xr:uid="{00000000-0005-0000-0000-000030000000}"/>
    <cellStyle name="Обычный 4 2" xfId="51" xr:uid="{00000000-0005-0000-0000-000031000000}"/>
    <cellStyle name="Обычный 5" xfId="52" xr:uid="{00000000-0005-0000-0000-000032000000}"/>
    <cellStyle name="Обычный 56" xfId="53" xr:uid="{00000000-0005-0000-0000-000033000000}"/>
    <cellStyle name="Обычный 57 2" xfId="54" xr:uid="{00000000-0005-0000-0000-000034000000}"/>
    <cellStyle name="Обычный 6" xfId="55" xr:uid="{00000000-0005-0000-0000-000035000000}"/>
    <cellStyle name="Обычный 7" xfId="56" xr:uid="{00000000-0005-0000-0000-000036000000}"/>
    <cellStyle name="Обычный 8" xfId="3" xr:uid="{00000000-0005-0000-0000-000037000000}"/>
    <cellStyle name="Простой текст" xfId="57" xr:uid="{00000000-0005-0000-0000-000038000000}"/>
    <cellStyle name="Текст" xfId="58" xr:uid="{00000000-0005-0000-0000-000039000000}"/>
    <cellStyle name="Текст признаков" xfId="2" xr:uid="{00000000-0005-0000-0000-00003A000000}"/>
    <cellStyle name="Текст признаков 2" xfId="60" xr:uid="{00000000-0005-0000-0000-00003B000000}"/>
    <cellStyle name="Текст признаков 2 4 2" xfId="67" xr:uid="{00000000-0005-0000-0000-00003C000000}"/>
    <cellStyle name="Текст признаков 3" xfId="59" xr:uid="{00000000-0005-0000-0000-00003D000000}"/>
    <cellStyle name="Текст признаков 4 2 2" xfId="1" xr:uid="{00000000-0005-0000-0000-00003E000000}"/>
    <cellStyle name="Текст признаков 4 2 2 2" xfId="61" xr:uid="{00000000-0005-0000-0000-00003F000000}"/>
    <cellStyle name="Текст таблицы" xfId="62" xr:uid="{00000000-0005-0000-0000-000040000000}"/>
    <cellStyle name="Финансовый 2" xfId="63" xr:uid="{00000000-0005-0000-0000-000041000000}"/>
    <cellStyle name="Формула" xfId="64" xr:uid="{00000000-0005-0000-0000-000042000000}"/>
    <cellStyle name="Шапка таблицы" xfId="65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"/>
  <sheetViews>
    <sheetView tabSelected="1" topLeftCell="B1" zoomScaleNormal="100" workbookViewId="0">
      <selection activeCell="I12" sqref="I12"/>
    </sheetView>
  </sheetViews>
  <sheetFormatPr defaultColWidth="25.7109375" defaultRowHeight="15" x14ac:dyDescent="0.25"/>
  <cols>
    <col min="1" max="2" width="25.7109375" customWidth="1"/>
    <col min="3" max="3" width="30.7109375" style="2" customWidth="1"/>
    <col min="4" max="4" width="20" style="2" bestFit="1" customWidth="1"/>
    <col min="5" max="5" width="22.7109375" style="2" customWidth="1"/>
    <col min="6" max="6" width="25.7109375" style="1" hidden="1" customWidth="1"/>
    <col min="7" max="7" width="24.28515625" style="2" bestFit="1" customWidth="1"/>
    <col min="8" max="8" width="23" style="2" bestFit="1" customWidth="1"/>
    <col min="9" max="9" width="25.7109375" customWidth="1"/>
  </cols>
  <sheetData>
    <row r="1" spans="1:8" ht="74.25" customHeight="1" x14ac:dyDescent="0.25">
      <c r="A1" s="3"/>
      <c r="B1" s="3"/>
      <c r="C1" s="10"/>
      <c r="D1" s="10"/>
      <c r="E1" s="10"/>
      <c r="F1" s="4"/>
      <c r="G1" s="27" t="s">
        <v>0</v>
      </c>
      <c r="H1" s="27"/>
    </row>
    <row r="2" spans="1:8" ht="15.75" x14ac:dyDescent="0.25">
      <c r="A2" s="3"/>
      <c r="B2" s="3"/>
      <c r="C2" s="28" t="s">
        <v>234</v>
      </c>
      <c r="D2" s="28"/>
      <c r="E2" s="28"/>
      <c r="F2" s="5"/>
      <c r="G2" s="30"/>
      <c r="H2" s="30"/>
    </row>
    <row r="3" spans="1:8" ht="15.75" x14ac:dyDescent="0.25">
      <c r="A3" s="3"/>
      <c r="B3" s="3"/>
      <c r="C3" s="29"/>
      <c r="D3" s="29"/>
      <c r="E3" s="29"/>
      <c r="F3" s="5"/>
      <c r="G3" s="30"/>
      <c r="H3" s="30"/>
    </row>
    <row r="4" spans="1:8" ht="15.75" x14ac:dyDescent="0.25">
      <c r="A4" s="3"/>
      <c r="B4" s="3"/>
      <c r="C4" s="29"/>
      <c r="D4" s="29"/>
      <c r="E4" s="29"/>
      <c r="F4" s="5"/>
      <c r="G4" s="30"/>
      <c r="H4" s="30"/>
    </row>
    <row r="5" spans="1:8" ht="15.75" x14ac:dyDescent="0.25">
      <c r="A5" s="3"/>
      <c r="B5" s="3"/>
      <c r="C5" s="29"/>
      <c r="D5" s="29"/>
      <c r="E5" s="29"/>
      <c r="F5" s="5"/>
      <c r="G5" s="30"/>
      <c r="H5" s="30"/>
    </row>
    <row r="6" spans="1:8" ht="15.75" x14ac:dyDescent="0.25">
      <c r="A6" s="3"/>
      <c r="B6" s="3"/>
      <c r="C6" s="29"/>
      <c r="D6" s="29"/>
      <c r="E6" s="29"/>
      <c r="F6" s="5"/>
      <c r="G6" s="6"/>
      <c r="H6" s="6"/>
    </row>
    <row r="7" spans="1:8" ht="15.75" x14ac:dyDescent="0.25">
      <c r="A7" s="3"/>
      <c r="B7" s="3"/>
      <c r="C7" s="29"/>
      <c r="D7" s="29"/>
      <c r="E7" s="29"/>
      <c r="F7" s="5"/>
      <c r="G7" s="6"/>
      <c r="H7" s="6"/>
    </row>
    <row r="8" spans="1:8" ht="15.75" x14ac:dyDescent="0.25">
      <c r="A8" s="3"/>
      <c r="B8" s="3"/>
      <c r="C8" s="29"/>
      <c r="D8" s="29"/>
      <c r="E8" s="29"/>
      <c r="F8" s="5"/>
      <c r="G8" s="6"/>
      <c r="H8" s="6"/>
    </row>
    <row r="9" spans="1:8" ht="15.75" x14ac:dyDescent="0.25">
      <c r="A9" s="9" t="s">
        <v>235</v>
      </c>
      <c r="B9" s="3"/>
      <c r="C9" s="8"/>
      <c r="D9" s="8"/>
      <c r="E9" s="11"/>
      <c r="F9" s="7"/>
      <c r="G9" s="26"/>
      <c r="H9" s="26"/>
    </row>
    <row r="10" spans="1:8" ht="42" x14ac:dyDescent="0.25">
      <c r="A10" s="13" t="s">
        <v>1</v>
      </c>
      <c r="B10" s="13" t="s">
        <v>2</v>
      </c>
      <c r="C10" s="14" t="s">
        <v>3</v>
      </c>
      <c r="D10" s="14" t="s">
        <v>4</v>
      </c>
      <c r="E10" s="15" t="s">
        <v>5</v>
      </c>
      <c r="F10" s="15"/>
      <c r="G10" s="13" t="s">
        <v>6</v>
      </c>
      <c r="H10" s="13" t="s">
        <v>7</v>
      </c>
    </row>
    <row r="11" spans="1:8" x14ac:dyDescent="0.25">
      <c r="A11" s="16">
        <v>1</v>
      </c>
      <c r="B11" s="16">
        <v>2</v>
      </c>
      <c r="C11" s="17">
        <v>3</v>
      </c>
      <c r="D11" s="17">
        <v>4</v>
      </c>
      <c r="E11" s="18">
        <v>5</v>
      </c>
      <c r="F11" s="18"/>
      <c r="G11" s="19">
        <v>6</v>
      </c>
      <c r="H11" s="19">
        <v>7</v>
      </c>
    </row>
    <row r="12" spans="1:8" ht="69.75" customHeight="1" x14ac:dyDescent="0.25">
      <c r="A12" s="23" t="s">
        <v>8</v>
      </c>
      <c r="B12" s="23" t="s">
        <v>18</v>
      </c>
      <c r="C12" s="23" t="s">
        <v>18</v>
      </c>
      <c r="D12" s="24" t="s">
        <v>9</v>
      </c>
      <c r="E12" s="12">
        <v>40</v>
      </c>
      <c r="F12" s="22">
        <v>37629.809000000008</v>
      </c>
      <c r="G12" s="12">
        <f>F12/1000</f>
        <v>37.629809000000009</v>
      </c>
      <c r="H12" s="20">
        <f t="shared" ref="H12:H75" si="0">E12-G12</f>
        <v>2.3701909999999913</v>
      </c>
    </row>
    <row r="13" spans="1:8" ht="15.75" x14ac:dyDescent="0.25">
      <c r="A13" s="23" t="s">
        <v>8</v>
      </c>
      <c r="B13" s="23" t="s">
        <v>19</v>
      </c>
      <c r="C13" s="23" t="s">
        <v>19</v>
      </c>
      <c r="D13" s="24" t="s">
        <v>13</v>
      </c>
      <c r="E13" s="12">
        <v>9.5590000000000063E-4</v>
      </c>
      <c r="F13" s="22">
        <v>0.86900000000000055</v>
      </c>
      <c r="G13" s="12">
        <f t="shared" ref="G13:G76" si="1">F13/1000</f>
        <v>8.6900000000000052E-4</v>
      </c>
      <c r="H13" s="20">
        <f t="shared" si="0"/>
        <v>8.6900000000000106E-5</v>
      </c>
    </row>
    <row r="14" spans="1:8" ht="15.75" x14ac:dyDescent="0.25">
      <c r="A14" s="23" t="s">
        <v>8</v>
      </c>
      <c r="B14" s="23" t="s">
        <v>20</v>
      </c>
      <c r="C14" s="23" t="s">
        <v>20</v>
      </c>
      <c r="D14" s="24" t="s">
        <v>14</v>
      </c>
      <c r="E14" s="12">
        <v>4.4079199999999999E-2</v>
      </c>
      <c r="F14" s="22">
        <v>40.071999999999996</v>
      </c>
      <c r="G14" s="12">
        <f t="shared" si="1"/>
        <v>4.0071999999999997E-2</v>
      </c>
      <c r="H14" s="20">
        <f t="shared" si="0"/>
        <v>4.0072000000000024E-3</v>
      </c>
    </row>
    <row r="15" spans="1:8" ht="15.75" x14ac:dyDescent="0.25">
      <c r="A15" s="23" t="s">
        <v>8</v>
      </c>
      <c r="B15" s="23" t="s">
        <v>21</v>
      </c>
      <c r="C15" s="23" t="s">
        <v>21</v>
      </c>
      <c r="D15" s="24" t="s">
        <v>11</v>
      </c>
      <c r="E15" s="12">
        <v>2.14588E-2</v>
      </c>
      <c r="F15" s="22">
        <v>19.507999999999999</v>
      </c>
      <c r="G15" s="12">
        <f t="shared" si="1"/>
        <v>1.9507999999999998E-2</v>
      </c>
      <c r="H15" s="20">
        <f t="shared" si="0"/>
        <v>1.9508000000000025E-3</v>
      </c>
    </row>
    <row r="16" spans="1:8" ht="15.75" x14ac:dyDescent="0.25">
      <c r="A16" s="23" t="s">
        <v>8</v>
      </c>
      <c r="B16" s="23" t="s">
        <v>22</v>
      </c>
      <c r="C16" s="23" t="s">
        <v>22</v>
      </c>
      <c r="D16" s="24" t="s">
        <v>13</v>
      </c>
      <c r="E16" s="12">
        <v>1.5807000000000002E-3</v>
      </c>
      <c r="F16" s="22">
        <v>1.4370000000000001</v>
      </c>
      <c r="G16" s="12">
        <f t="shared" si="1"/>
        <v>1.4370000000000001E-3</v>
      </c>
      <c r="H16" s="20">
        <f t="shared" si="0"/>
        <v>1.4370000000000008E-4</v>
      </c>
    </row>
    <row r="17" spans="1:8" ht="15.75" x14ac:dyDescent="0.25">
      <c r="A17" s="23" t="s">
        <v>8</v>
      </c>
      <c r="B17" s="23" t="s">
        <v>75</v>
      </c>
      <c r="C17" s="23" t="s">
        <v>75</v>
      </c>
      <c r="D17" s="24" t="s">
        <v>14</v>
      </c>
      <c r="E17" s="12">
        <v>1.4596999999999997E-2</v>
      </c>
      <c r="F17" s="22">
        <v>13.269999999999998</v>
      </c>
      <c r="G17" s="12">
        <f t="shared" si="1"/>
        <v>1.3269999999999997E-2</v>
      </c>
      <c r="H17" s="20">
        <f t="shared" si="0"/>
        <v>1.3270000000000001E-3</v>
      </c>
    </row>
    <row r="18" spans="1:8" ht="15.75" x14ac:dyDescent="0.25">
      <c r="A18" s="23" t="s">
        <v>8</v>
      </c>
      <c r="B18" s="23" t="s">
        <v>23</v>
      </c>
      <c r="C18" s="23" t="s">
        <v>23</v>
      </c>
      <c r="D18" s="24" t="s">
        <v>12</v>
      </c>
      <c r="E18" s="12">
        <v>1.1440000000000006E-4</v>
      </c>
      <c r="F18" s="22">
        <v>0.10400000000000005</v>
      </c>
      <c r="G18" s="12">
        <f t="shared" si="1"/>
        <v>1.0400000000000005E-4</v>
      </c>
      <c r="H18" s="20">
        <f t="shared" si="0"/>
        <v>1.0400000000000009E-5</v>
      </c>
    </row>
    <row r="19" spans="1:8" ht="15.75" x14ac:dyDescent="0.25">
      <c r="A19" s="23" t="s">
        <v>8</v>
      </c>
      <c r="B19" s="23" t="s">
        <v>24</v>
      </c>
      <c r="C19" s="23" t="s">
        <v>24</v>
      </c>
      <c r="D19" s="24" t="s">
        <v>13</v>
      </c>
      <c r="E19" s="12">
        <v>2.4970000000000016E-4</v>
      </c>
      <c r="F19" s="22">
        <v>0.22700000000000012</v>
      </c>
      <c r="G19" s="12">
        <f t="shared" si="1"/>
        <v>2.2700000000000012E-4</v>
      </c>
      <c r="H19" s="20">
        <f t="shared" si="0"/>
        <v>2.2700000000000037E-5</v>
      </c>
    </row>
    <row r="20" spans="1:8" ht="15.75" x14ac:dyDescent="0.25">
      <c r="A20" s="23" t="s">
        <v>8</v>
      </c>
      <c r="B20" s="23" t="s">
        <v>83</v>
      </c>
      <c r="C20" s="23" t="s">
        <v>83</v>
      </c>
      <c r="D20" s="24" t="s">
        <v>12</v>
      </c>
      <c r="E20" s="12">
        <v>1.1E-5</v>
      </c>
      <c r="F20" s="22">
        <v>9.9999999999999985E-3</v>
      </c>
      <c r="G20" s="12">
        <f t="shared" si="1"/>
        <v>9.9999999999999991E-6</v>
      </c>
      <c r="H20" s="20">
        <f t="shared" si="0"/>
        <v>1.0000000000000006E-6</v>
      </c>
    </row>
    <row r="21" spans="1:8" ht="15.75" x14ac:dyDescent="0.25">
      <c r="A21" s="23" t="s">
        <v>8</v>
      </c>
      <c r="B21" s="23" t="s">
        <v>25</v>
      </c>
      <c r="C21" s="23" t="s">
        <v>25</v>
      </c>
      <c r="D21" s="24" t="s">
        <v>13</v>
      </c>
      <c r="E21" s="12">
        <v>2.8380000000000012E-4</v>
      </c>
      <c r="F21" s="22">
        <v>0.25800000000000012</v>
      </c>
      <c r="G21" s="12">
        <f t="shared" si="1"/>
        <v>2.5800000000000009E-4</v>
      </c>
      <c r="H21" s="20">
        <f t="shared" si="0"/>
        <v>2.5800000000000031E-5</v>
      </c>
    </row>
    <row r="22" spans="1:8" ht="15.75" x14ac:dyDescent="0.25">
      <c r="A22" s="23" t="s">
        <v>8</v>
      </c>
      <c r="B22" s="23" t="s">
        <v>25</v>
      </c>
      <c r="C22" s="23" t="s">
        <v>25</v>
      </c>
      <c r="D22" s="24" t="s">
        <v>13</v>
      </c>
      <c r="E22" s="12">
        <v>1.2760000000000007E-4</v>
      </c>
      <c r="F22" s="22">
        <v>0.11600000000000006</v>
      </c>
      <c r="G22" s="12">
        <f t="shared" si="1"/>
        <v>1.1600000000000005E-4</v>
      </c>
      <c r="H22" s="20">
        <f t="shared" si="0"/>
        <v>1.1600000000000011E-5</v>
      </c>
    </row>
    <row r="23" spans="1:8" ht="15.75" x14ac:dyDescent="0.25">
      <c r="A23" s="23" t="s">
        <v>8</v>
      </c>
      <c r="B23" s="23" t="s">
        <v>230</v>
      </c>
      <c r="C23" s="23" t="s">
        <v>230</v>
      </c>
      <c r="D23" s="24" t="s">
        <v>13</v>
      </c>
      <c r="E23" s="12">
        <v>1.0483000000000007E-3</v>
      </c>
      <c r="F23" s="22">
        <v>0.95300000000000051</v>
      </c>
      <c r="G23" s="12">
        <f t="shared" si="1"/>
        <v>9.530000000000005E-4</v>
      </c>
      <c r="H23" s="20">
        <f t="shared" si="0"/>
        <v>9.5300000000000202E-5</v>
      </c>
    </row>
    <row r="24" spans="1:8" ht="15.75" x14ac:dyDescent="0.25">
      <c r="A24" s="23" t="s">
        <v>8</v>
      </c>
      <c r="B24" s="23" t="s">
        <v>26</v>
      </c>
      <c r="C24" s="23" t="s">
        <v>26</v>
      </c>
      <c r="D24" s="24" t="s">
        <v>11</v>
      </c>
      <c r="E24" s="12">
        <v>6.9574999999999998E-2</v>
      </c>
      <c r="F24" s="22">
        <v>63.249999999999993</v>
      </c>
      <c r="G24" s="12">
        <f t="shared" si="1"/>
        <v>6.3249999999999987E-2</v>
      </c>
      <c r="H24" s="20">
        <f t="shared" si="0"/>
        <v>6.3250000000000112E-3</v>
      </c>
    </row>
    <row r="25" spans="1:8" ht="15.75" x14ac:dyDescent="0.25">
      <c r="A25" s="23" t="s">
        <v>8</v>
      </c>
      <c r="B25" s="23" t="s">
        <v>26</v>
      </c>
      <c r="C25" s="23" t="s">
        <v>26</v>
      </c>
      <c r="D25" s="24" t="s">
        <v>11</v>
      </c>
      <c r="E25" s="12">
        <v>5.0463600000000004E-2</v>
      </c>
      <c r="F25" s="22">
        <v>45.875999999999998</v>
      </c>
      <c r="G25" s="12">
        <f t="shared" si="1"/>
        <v>4.5876E-2</v>
      </c>
      <c r="H25" s="20">
        <f t="shared" si="0"/>
        <v>4.5876000000000042E-3</v>
      </c>
    </row>
    <row r="26" spans="1:8" ht="25.5" x14ac:dyDescent="0.25">
      <c r="A26" s="23" t="s">
        <v>8</v>
      </c>
      <c r="B26" s="23" t="s">
        <v>27</v>
      </c>
      <c r="C26" s="23" t="s">
        <v>27</v>
      </c>
      <c r="D26" s="24" t="s">
        <v>11</v>
      </c>
      <c r="E26" s="12">
        <v>1.3200000000000002E-2</v>
      </c>
      <c r="F26" s="22">
        <v>12</v>
      </c>
      <c r="G26" s="12">
        <f t="shared" si="1"/>
        <v>1.2E-2</v>
      </c>
      <c r="H26" s="20">
        <f t="shared" si="0"/>
        <v>1.2000000000000014E-3</v>
      </c>
    </row>
    <row r="27" spans="1:8" ht="15.75" x14ac:dyDescent="0.25">
      <c r="A27" s="23" t="s">
        <v>8</v>
      </c>
      <c r="B27" s="23" t="s">
        <v>28</v>
      </c>
      <c r="C27" s="23" t="s">
        <v>28</v>
      </c>
      <c r="D27" s="24" t="s">
        <v>13</v>
      </c>
      <c r="E27" s="12">
        <v>5.5000000000000014E-4</v>
      </c>
      <c r="F27" s="22">
        <v>0.50000000000000011</v>
      </c>
      <c r="G27" s="12">
        <f t="shared" si="1"/>
        <v>5.0000000000000012E-4</v>
      </c>
      <c r="H27" s="20">
        <f t="shared" si="0"/>
        <v>5.0000000000000023E-5</v>
      </c>
    </row>
    <row r="28" spans="1:8" ht="15.75" x14ac:dyDescent="0.25">
      <c r="A28" s="23" t="s">
        <v>8</v>
      </c>
      <c r="B28" s="23" t="s">
        <v>29</v>
      </c>
      <c r="C28" s="23" t="s">
        <v>29</v>
      </c>
      <c r="D28" s="24" t="s">
        <v>12</v>
      </c>
      <c r="E28" s="12">
        <v>2.2000000000000006E-5</v>
      </c>
      <c r="F28" s="22">
        <v>2.0000000000000004E-2</v>
      </c>
      <c r="G28" s="12">
        <f t="shared" si="1"/>
        <v>2.0000000000000005E-5</v>
      </c>
      <c r="H28" s="20">
        <f t="shared" si="0"/>
        <v>2.0000000000000012E-6</v>
      </c>
    </row>
    <row r="29" spans="1:8" ht="15.75" x14ac:dyDescent="0.25">
      <c r="A29" s="23" t="s">
        <v>8</v>
      </c>
      <c r="B29" s="23" t="s">
        <v>29</v>
      </c>
      <c r="C29" s="23" t="s">
        <v>29</v>
      </c>
      <c r="D29" s="24" t="s">
        <v>12</v>
      </c>
      <c r="E29" s="12">
        <v>3.2999999999999996E-5</v>
      </c>
      <c r="F29" s="22">
        <v>2.9999999999999995E-2</v>
      </c>
      <c r="G29" s="12">
        <f t="shared" si="1"/>
        <v>2.9999999999999994E-5</v>
      </c>
      <c r="H29" s="20">
        <f t="shared" si="0"/>
        <v>3.0000000000000018E-6</v>
      </c>
    </row>
    <row r="30" spans="1:8" ht="15.75" x14ac:dyDescent="0.25">
      <c r="A30" s="23" t="s">
        <v>17</v>
      </c>
      <c r="B30" s="23" t="s">
        <v>225</v>
      </c>
      <c r="C30" s="23" t="s">
        <v>225</v>
      </c>
      <c r="D30" s="24" t="s">
        <v>13</v>
      </c>
      <c r="E30" s="12">
        <v>9.4600000000000023E-5</v>
      </c>
      <c r="F30" s="22">
        <v>8.6000000000000021E-2</v>
      </c>
      <c r="G30" s="12">
        <f t="shared" si="1"/>
        <v>8.6000000000000017E-5</v>
      </c>
      <c r="H30" s="20">
        <f t="shared" si="0"/>
        <v>8.6000000000000058E-6</v>
      </c>
    </row>
    <row r="31" spans="1:8" ht="15.75" x14ac:dyDescent="0.25">
      <c r="A31" s="23" t="s">
        <v>8</v>
      </c>
      <c r="B31" s="23" t="s">
        <v>87</v>
      </c>
      <c r="C31" s="23" t="s">
        <v>87</v>
      </c>
      <c r="D31" s="24" t="s">
        <v>12</v>
      </c>
      <c r="E31" s="12">
        <v>5.3900000000000029E-5</v>
      </c>
      <c r="F31" s="22">
        <v>4.9000000000000023E-2</v>
      </c>
      <c r="G31" s="12">
        <f t="shared" si="1"/>
        <v>4.9000000000000026E-5</v>
      </c>
      <c r="H31" s="20">
        <f t="shared" si="0"/>
        <v>4.9000000000000039E-6</v>
      </c>
    </row>
    <row r="32" spans="1:8" ht="15.75" x14ac:dyDescent="0.25">
      <c r="A32" s="23" t="s">
        <v>8</v>
      </c>
      <c r="B32" s="23" t="s">
        <v>30</v>
      </c>
      <c r="C32" s="23" t="s">
        <v>30</v>
      </c>
      <c r="D32" s="24" t="s">
        <v>13</v>
      </c>
      <c r="E32" s="12">
        <v>2.0350000000000012E-4</v>
      </c>
      <c r="F32" s="22">
        <v>0.18500000000000011</v>
      </c>
      <c r="G32" s="12">
        <f t="shared" si="1"/>
        <v>1.8500000000000011E-4</v>
      </c>
      <c r="H32" s="20">
        <f t="shared" si="0"/>
        <v>1.8500000000000016E-5</v>
      </c>
    </row>
    <row r="33" spans="1:8" ht="15.75" x14ac:dyDescent="0.25">
      <c r="A33" s="23" t="s">
        <v>8</v>
      </c>
      <c r="B33" s="23" t="s">
        <v>31</v>
      </c>
      <c r="C33" s="23" t="s">
        <v>31</v>
      </c>
      <c r="D33" s="24" t="s">
        <v>13</v>
      </c>
      <c r="E33" s="12">
        <v>3.3946000000000007E-3</v>
      </c>
      <c r="F33" s="22">
        <v>3.0860000000000003</v>
      </c>
      <c r="G33" s="12">
        <f t="shared" si="1"/>
        <v>3.0860000000000002E-3</v>
      </c>
      <c r="H33" s="20">
        <f t="shared" si="0"/>
        <v>3.0860000000000045E-4</v>
      </c>
    </row>
    <row r="34" spans="1:8" ht="15.75" x14ac:dyDescent="0.25">
      <c r="A34" s="23" t="s">
        <v>8</v>
      </c>
      <c r="B34" s="23" t="s">
        <v>32</v>
      </c>
      <c r="C34" s="23" t="s">
        <v>32</v>
      </c>
      <c r="D34" s="24" t="s">
        <v>13</v>
      </c>
      <c r="E34" s="12">
        <v>1.1165000000000003E-3</v>
      </c>
      <c r="F34" s="22">
        <v>1.0150000000000003</v>
      </c>
      <c r="G34" s="12">
        <f t="shared" si="1"/>
        <v>1.0150000000000003E-3</v>
      </c>
      <c r="H34" s="20">
        <f t="shared" si="0"/>
        <v>1.0150000000000003E-4</v>
      </c>
    </row>
    <row r="35" spans="1:8" ht="15.75" x14ac:dyDescent="0.25">
      <c r="A35" s="23" t="s">
        <v>8</v>
      </c>
      <c r="B35" s="23" t="s">
        <v>33</v>
      </c>
      <c r="C35" s="23" t="s">
        <v>33</v>
      </c>
      <c r="D35" s="24" t="s">
        <v>13</v>
      </c>
      <c r="E35" s="12">
        <v>1.1220000000000002E-4</v>
      </c>
      <c r="F35" s="22">
        <v>0.10200000000000001</v>
      </c>
      <c r="G35" s="12">
        <f t="shared" si="1"/>
        <v>1.0200000000000001E-4</v>
      </c>
      <c r="H35" s="20">
        <f t="shared" si="0"/>
        <v>1.0200000000000004E-5</v>
      </c>
    </row>
    <row r="36" spans="1:8" ht="15.75" x14ac:dyDescent="0.25">
      <c r="A36" s="23" t="s">
        <v>8</v>
      </c>
      <c r="B36" s="23" t="s">
        <v>34</v>
      </c>
      <c r="C36" s="23" t="s">
        <v>34</v>
      </c>
      <c r="D36" s="24" t="s">
        <v>13</v>
      </c>
      <c r="E36" s="12">
        <v>5.3900000000000023E-5</v>
      </c>
      <c r="F36" s="22">
        <v>4.9000000000000016E-2</v>
      </c>
      <c r="G36" s="12">
        <f t="shared" si="1"/>
        <v>4.9000000000000019E-5</v>
      </c>
      <c r="H36" s="20">
        <f t="shared" si="0"/>
        <v>4.9000000000000039E-6</v>
      </c>
    </row>
    <row r="37" spans="1:8" ht="15.75" x14ac:dyDescent="0.25">
      <c r="A37" s="23" t="s">
        <v>8</v>
      </c>
      <c r="B37" s="23" t="s">
        <v>76</v>
      </c>
      <c r="C37" s="23" t="s">
        <v>76</v>
      </c>
      <c r="D37" s="24" t="s">
        <v>14</v>
      </c>
      <c r="E37" s="12">
        <v>2.2891000000000001E-3</v>
      </c>
      <c r="F37" s="22">
        <v>2.081</v>
      </c>
      <c r="G37" s="12">
        <f t="shared" si="1"/>
        <v>2.081E-3</v>
      </c>
      <c r="H37" s="20">
        <f t="shared" si="0"/>
        <v>2.0810000000000013E-4</v>
      </c>
    </row>
    <row r="38" spans="1:8" ht="15.75" x14ac:dyDescent="0.25">
      <c r="A38" s="23" t="s">
        <v>8</v>
      </c>
      <c r="B38" s="23" t="s">
        <v>35</v>
      </c>
      <c r="C38" s="23" t="s">
        <v>35</v>
      </c>
      <c r="D38" s="24" t="s">
        <v>13</v>
      </c>
      <c r="E38" s="12">
        <v>4.1250000000000027E-4</v>
      </c>
      <c r="F38" s="22">
        <v>0.37500000000000022</v>
      </c>
      <c r="G38" s="12">
        <f t="shared" si="1"/>
        <v>3.7500000000000022E-4</v>
      </c>
      <c r="H38" s="20">
        <f t="shared" si="0"/>
        <v>3.7500000000000044E-5</v>
      </c>
    </row>
    <row r="39" spans="1:8" ht="15.75" x14ac:dyDescent="0.25">
      <c r="A39" s="23" t="s">
        <v>8</v>
      </c>
      <c r="B39" s="23" t="s">
        <v>36</v>
      </c>
      <c r="C39" s="23" t="s">
        <v>36</v>
      </c>
      <c r="D39" s="24" t="s">
        <v>13</v>
      </c>
      <c r="E39" s="12">
        <v>2.5245000000000003E-3</v>
      </c>
      <c r="F39" s="22">
        <v>2.2950000000000004</v>
      </c>
      <c r="G39" s="12">
        <f t="shared" si="1"/>
        <v>2.2950000000000002E-3</v>
      </c>
      <c r="H39" s="20">
        <f t="shared" si="0"/>
        <v>2.295000000000001E-4</v>
      </c>
    </row>
    <row r="40" spans="1:8" ht="15.75" x14ac:dyDescent="0.25">
      <c r="A40" s="23" t="s">
        <v>85</v>
      </c>
      <c r="B40" s="23" t="s">
        <v>237</v>
      </c>
      <c r="C40" s="23" t="s">
        <v>237</v>
      </c>
      <c r="D40" s="24" t="s">
        <v>13</v>
      </c>
      <c r="E40" s="12">
        <v>2.97E-5</v>
      </c>
      <c r="F40" s="22">
        <v>2.7E-2</v>
      </c>
      <c r="G40" s="12">
        <f t="shared" si="1"/>
        <v>2.6999999999999999E-5</v>
      </c>
      <c r="H40" s="20">
        <f t="shared" si="0"/>
        <v>2.7000000000000013E-6</v>
      </c>
    </row>
    <row r="41" spans="1:8" ht="15.75" x14ac:dyDescent="0.25">
      <c r="A41" s="23" t="s">
        <v>8</v>
      </c>
      <c r="B41" s="23" t="s">
        <v>37</v>
      </c>
      <c r="C41" s="23" t="s">
        <v>37</v>
      </c>
      <c r="D41" s="24" t="s">
        <v>11</v>
      </c>
      <c r="E41" s="12">
        <v>4.6445299999999995E-2</v>
      </c>
      <c r="F41" s="22">
        <v>42.222999999999992</v>
      </c>
      <c r="G41" s="12">
        <f t="shared" si="1"/>
        <v>4.222299999999999E-2</v>
      </c>
      <c r="H41" s="20">
        <f t="shared" si="0"/>
        <v>4.2223000000000052E-3</v>
      </c>
    </row>
    <row r="42" spans="1:8" ht="15.75" x14ac:dyDescent="0.25">
      <c r="A42" s="23" t="s">
        <v>8</v>
      </c>
      <c r="B42" s="23" t="s">
        <v>238</v>
      </c>
      <c r="C42" s="23" t="s">
        <v>238</v>
      </c>
      <c r="D42" s="24" t="s">
        <v>13</v>
      </c>
      <c r="E42" s="12">
        <v>7.7000000000000008E-6</v>
      </c>
      <c r="F42" s="22">
        <v>7.0000000000000001E-3</v>
      </c>
      <c r="G42" s="12">
        <f t="shared" si="1"/>
        <v>6.9999999999999999E-6</v>
      </c>
      <c r="H42" s="20">
        <f t="shared" si="0"/>
        <v>7.0000000000000092E-7</v>
      </c>
    </row>
    <row r="43" spans="1:8" ht="25.5" x14ac:dyDescent="0.25">
      <c r="A43" s="23" t="s">
        <v>8</v>
      </c>
      <c r="B43" s="23" t="s">
        <v>39</v>
      </c>
      <c r="C43" s="23" t="s">
        <v>39</v>
      </c>
      <c r="D43" s="24" t="s">
        <v>12</v>
      </c>
      <c r="E43" s="12">
        <v>1.2100000000000004E-5</v>
      </c>
      <c r="F43" s="22">
        <v>1.1000000000000003E-2</v>
      </c>
      <c r="G43" s="12">
        <f t="shared" si="1"/>
        <v>1.1000000000000003E-5</v>
      </c>
      <c r="H43" s="20">
        <f t="shared" si="0"/>
        <v>1.1000000000000013E-6</v>
      </c>
    </row>
    <row r="44" spans="1:8" ht="25.5" x14ac:dyDescent="0.25">
      <c r="A44" s="23" t="s">
        <v>15</v>
      </c>
      <c r="B44" s="23" t="s">
        <v>40</v>
      </c>
      <c r="C44" s="23" t="s">
        <v>40</v>
      </c>
      <c r="D44" s="24" t="s">
        <v>11</v>
      </c>
      <c r="E44" s="12">
        <v>4.1132299999999997E-2</v>
      </c>
      <c r="F44" s="22">
        <v>37.392999999999994</v>
      </c>
      <c r="G44" s="12">
        <f t="shared" si="1"/>
        <v>3.7392999999999996E-2</v>
      </c>
      <c r="H44" s="20">
        <f t="shared" si="0"/>
        <v>3.739300000000001E-3</v>
      </c>
    </row>
    <row r="45" spans="1:8" ht="25.5" x14ac:dyDescent="0.25">
      <c r="A45" s="23" t="s">
        <v>8</v>
      </c>
      <c r="B45" s="23" t="s">
        <v>40</v>
      </c>
      <c r="C45" s="23" t="s">
        <v>40</v>
      </c>
      <c r="D45" s="24" t="s">
        <v>11</v>
      </c>
      <c r="E45" s="12">
        <v>0.55000989999999983</v>
      </c>
      <c r="F45" s="22">
        <v>500.00899999999984</v>
      </c>
      <c r="G45" s="12">
        <f t="shared" si="1"/>
        <v>0.50000899999999981</v>
      </c>
      <c r="H45" s="20">
        <f t="shared" si="0"/>
        <v>5.0000900000000015E-2</v>
      </c>
    </row>
    <row r="46" spans="1:8" ht="25.5" x14ac:dyDescent="0.25">
      <c r="A46" s="23" t="s">
        <v>8</v>
      </c>
      <c r="B46" s="23" t="s">
        <v>40</v>
      </c>
      <c r="C46" s="23" t="s">
        <v>40</v>
      </c>
      <c r="D46" s="24" t="s">
        <v>10</v>
      </c>
      <c r="E46" s="12">
        <v>0.83770170000000022</v>
      </c>
      <c r="F46" s="22">
        <v>761.54700000000014</v>
      </c>
      <c r="G46" s="12">
        <f t="shared" si="1"/>
        <v>0.76154700000000008</v>
      </c>
      <c r="H46" s="20">
        <f t="shared" si="0"/>
        <v>7.6154700000000131E-2</v>
      </c>
    </row>
    <row r="47" spans="1:8" ht="15.75" x14ac:dyDescent="0.25">
      <c r="A47" s="23" t="s">
        <v>8</v>
      </c>
      <c r="B47" s="23" t="s">
        <v>239</v>
      </c>
      <c r="C47" s="23" t="s">
        <v>239</v>
      </c>
      <c r="D47" s="24" t="s">
        <v>13</v>
      </c>
      <c r="E47" s="12">
        <v>1.7633000000000002E-3</v>
      </c>
      <c r="F47" s="22">
        <v>1.603</v>
      </c>
      <c r="G47" s="12">
        <f t="shared" si="1"/>
        <v>1.603E-3</v>
      </c>
      <c r="H47" s="20">
        <f t="shared" si="0"/>
        <v>1.6030000000000016E-4</v>
      </c>
    </row>
    <row r="48" spans="1:8" ht="15.75" x14ac:dyDescent="0.25">
      <c r="A48" s="23" t="s">
        <v>8</v>
      </c>
      <c r="B48" s="23" t="s">
        <v>41</v>
      </c>
      <c r="C48" s="23" t="s">
        <v>41</v>
      </c>
      <c r="D48" s="24" t="s">
        <v>12</v>
      </c>
      <c r="E48" s="12">
        <v>7.8100000000000042E-5</v>
      </c>
      <c r="F48" s="22">
        <v>7.1000000000000035E-2</v>
      </c>
      <c r="G48" s="12">
        <f t="shared" si="1"/>
        <v>7.1000000000000032E-5</v>
      </c>
      <c r="H48" s="20">
        <f t="shared" si="0"/>
        <v>7.1000000000000099E-6</v>
      </c>
    </row>
    <row r="49" spans="1:8" ht="15.75" x14ac:dyDescent="0.25">
      <c r="A49" s="23" t="s">
        <v>15</v>
      </c>
      <c r="B49" s="23" t="s">
        <v>206</v>
      </c>
      <c r="C49" s="23" t="s">
        <v>206</v>
      </c>
      <c r="D49" s="24" t="s">
        <v>13</v>
      </c>
      <c r="E49" s="12">
        <v>3.7180000000000026E-4</v>
      </c>
      <c r="F49" s="22">
        <v>0.33800000000000019</v>
      </c>
      <c r="G49" s="12">
        <f t="shared" si="1"/>
        <v>3.3800000000000019E-4</v>
      </c>
      <c r="H49" s="20">
        <f t="shared" si="0"/>
        <v>3.3800000000000063E-5</v>
      </c>
    </row>
    <row r="50" spans="1:8" ht="15.75" x14ac:dyDescent="0.25">
      <c r="A50" s="23" t="s">
        <v>8</v>
      </c>
      <c r="B50" s="23" t="s">
        <v>240</v>
      </c>
      <c r="C50" s="23" t="s">
        <v>240</v>
      </c>
      <c r="D50" s="24" t="s">
        <v>13</v>
      </c>
      <c r="E50" s="12">
        <v>2.97E-5</v>
      </c>
      <c r="F50" s="22">
        <v>2.7E-2</v>
      </c>
      <c r="G50" s="12">
        <f t="shared" si="1"/>
        <v>2.6999999999999999E-5</v>
      </c>
      <c r="H50" s="20">
        <f t="shared" si="0"/>
        <v>2.7000000000000013E-6</v>
      </c>
    </row>
    <row r="51" spans="1:8" ht="15.75" x14ac:dyDescent="0.25">
      <c r="A51" s="23" t="s">
        <v>8</v>
      </c>
      <c r="B51" s="23" t="s">
        <v>240</v>
      </c>
      <c r="C51" s="23" t="s">
        <v>240</v>
      </c>
      <c r="D51" s="24" t="s">
        <v>14</v>
      </c>
      <c r="E51" s="12">
        <v>7.1500000000000017E-5</v>
      </c>
      <c r="F51" s="22">
        <v>6.5000000000000002E-2</v>
      </c>
      <c r="G51" s="12">
        <f t="shared" si="1"/>
        <v>6.5000000000000008E-5</v>
      </c>
      <c r="H51" s="20">
        <f t="shared" si="0"/>
        <v>6.5000000000000089E-6</v>
      </c>
    </row>
    <row r="52" spans="1:8" ht="15.75" x14ac:dyDescent="0.25">
      <c r="A52" s="23" t="s">
        <v>8</v>
      </c>
      <c r="B52" s="23" t="s">
        <v>42</v>
      </c>
      <c r="C52" s="23" t="s">
        <v>42</v>
      </c>
      <c r="D52" s="24" t="s">
        <v>13</v>
      </c>
      <c r="E52" s="12">
        <v>1.738000000000001E-4</v>
      </c>
      <c r="F52" s="22">
        <v>0.15800000000000008</v>
      </c>
      <c r="G52" s="12">
        <f t="shared" si="1"/>
        <v>1.5800000000000007E-4</v>
      </c>
      <c r="H52" s="20">
        <f t="shared" si="0"/>
        <v>1.5800000000000032E-5</v>
      </c>
    </row>
    <row r="53" spans="1:8" ht="15.75" x14ac:dyDescent="0.25">
      <c r="A53" s="23" t="s">
        <v>8</v>
      </c>
      <c r="B53" s="23" t="s">
        <v>241</v>
      </c>
      <c r="C53" s="23" t="s">
        <v>241</v>
      </c>
      <c r="D53" s="24" t="s">
        <v>14</v>
      </c>
      <c r="E53" s="12">
        <v>3.7290000000000001E-4</v>
      </c>
      <c r="F53" s="22">
        <v>0.33900000000000002</v>
      </c>
      <c r="G53" s="12">
        <f t="shared" si="1"/>
        <v>3.39E-4</v>
      </c>
      <c r="H53" s="20">
        <f t="shared" si="0"/>
        <v>3.3900000000000011E-5</v>
      </c>
    </row>
    <row r="54" spans="1:8" ht="15.75" x14ac:dyDescent="0.25">
      <c r="A54" s="23" t="s">
        <v>8</v>
      </c>
      <c r="B54" s="23" t="s">
        <v>43</v>
      </c>
      <c r="C54" s="23" t="s">
        <v>43</v>
      </c>
      <c r="D54" s="24" t="s">
        <v>11</v>
      </c>
      <c r="E54" s="12">
        <v>0.1032845</v>
      </c>
      <c r="F54" s="22">
        <v>93.894999999999996</v>
      </c>
      <c r="G54" s="12">
        <f t="shared" si="1"/>
        <v>9.3894999999999992E-2</v>
      </c>
      <c r="H54" s="20">
        <f t="shared" si="0"/>
        <v>9.389500000000009E-3</v>
      </c>
    </row>
    <row r="55" spans="1:8" ht="15.75" x14ac:dyDescent="0.25">
      <c r="A55" s="23" t="s">
        <v>8</v>
      </c>
      <c r="B55" s="23" t="s">
        <v>44</v>
      </c>
      <c r="C55" s="23" t="s">
        <v>44</v>
      </c>
      <c r="D55" s="24" t="s">
        <v>14</v>
      </c>
      <c r="E55" s="12">
        <v>9.7207000000000023E-3</v>
      </c>
      <c r="F55" s="22">
        <v>8.8370000000000015</v>
      </c>
      <c r="G55" s="12">
        <f t="shared" si="1"/>
        <v>8.8370000000000011E-3</v>
      </c>
      <c r="H55" s="20">
        <f t="shared" si="0"/>
        <v>8.8370000000000115E-4</v>
      </c>
    </row>
    <row r="56" spans="1:8" ht="15.75" x14ac:dyDescent="0.25">
      <c r="A56" s="23" t="s">
        <v>8</v>
      </c>
      <c r="B56" s="23" t="s">
        <v>89</v>
      </c>
      <c r="C56" s="23" t="s">
        <v>89</v>
      </c>
      <c r="D56" s="24" t="s">
        <v>14</v>
      </c>
      <c r="E56" s="12">
        <v>2.2880000000000003E-4</v>
      </c>
      <c r="F56" s="22">
        <v>0.20800000000000002</v>
      </c>
      <c r="G56" s="12">
        <f t="shared" si="1"/>
        <v>2.0800000000000001E-4</v>
      </c>
      <c r="H56" s="20">
        <f t="shared" si="0"/>
        <v>2.0800000000000018E-5</v>
      </c>
    </row>
    <row r="57" spans="1:8" ht="15.75" x14ac:dyDescent="0.25">
      <c r="A57" s="23" t="s">
        <v>8</v>
      </c>
      <c r="B57" s="23" t="s">
        <v>45</v>
      </c>
      <c r="C57" s="23" t="s">
        <v>45</v>
      </c>
      <c r="D57" s="24" t="s">
        <v>13</v>
      </c>
      <c r="E57" s="12">
        <v>7.1500000000000036E-4</v>
      </c>
      <c r="F57" s="22">
        <v>0.65000000000000024</v>
      </c>
      <c r="G57" s="12">
        <f t="shared" si="1"/>
        <v>6.500000000000003E-4</v>
      </c>
      <c r="H57" s="20">
        <f t="shared" si="0"/>
        <v>6.5000000000000062E-5</v>
      </c>
    </row>
    <row r="58" spans="1:8" ht="15.75" x14ac:dyDescent="0.25">
      <c r="A58" s="23" t="s">
        <v>8</v>
      </c>
      <c r="B58" s="23" t="s">
        <v>78</v>
      </c>
      <c r="C58" s="23" t="s">
        <v>78</v>
      </c>
      <c r="D58" s="24" t="s">
        <v>12</v>
      </c>
      <c r="E58" s="12">
        <v>5.0820000000000032E-4</v>
      </c>
      <c r="F58" s="22">
        <v>0.4620000000000003</v>
      </c>
      <c r="G58" s="12">
        <f t="shared" si="1"/>
        <v>4.6200000000000028E-4</v>
      </c>
      <c r="H58" s="20">
        <f t="shared" si="0"/>
        <v>4.6200000000000039E-5</v>
      </c>
    </row>
    <row r="59" spans="1:8" ht="15.75" x14ac:dyDescent="0.25">
      <c r="A59" s="23" t="s">
        <v>8</v>
      </c>
      <c r="B59" s="23" t="s">
        <v>46</v>
      </c>
      <c r="C59" s="23" t="s">
        <v>46</v>
      </c>
      <c r="D59" s="24" t="s">
        <v>14</v>
      </c>
      <c r="E59" s="12">
        <v>6.1731999999999993E-3</v>
      </c>
      <c r="F59" s="22">
        <v>5.6119999999999992</v>
      </c>
      <c r="G59" s="12">
        <f t="shared" si="1"/>
        <v>5.6119999999999989E-3</v>
      </c>
      <c r="H59" s="20">
        <f t="shared" si="0"/>
        <v>5.6120000000000041E-4</v>
      </c>
    </row>
    <row r="60" spans="1:8" ht="15.75" x14ac:dyDescent="0.25">
      <c r="A60" s="23" t="s">
        <v>8</v>
      </c>
      <c r="B60" s="23" t="s">
        <v>47</v>
      </c>
      <c r="C60" s="23" t="s">
        <v>47</v>
      </c>
      <c r="D60" s="24" t="s">
        <v>13</v>
      </c>
      <c r="E60" s="12">
        <v>2.3650000000000011E-4</v>
      </c>
      <c r="F60" s="22">
        <v>0.21500000000000008</v>
      </c>
      <c r="G60" s="12">
        <f t="shared" si="1"/>
        <v>2.1500000000000008E-4</v>
      </c>
      <c r="H60" s="20">
        <f t="shared" si="0"/>
        <v>2.1500000000000035E-5</v>
      </c>
    </row>
    <row r="61" spans="1:8" ht="15.75" x14ac:dyDescent="0.25">
      <c r="A61" s="23" t="s">
        <v>8</v>
      </c>
      <c r="B61" s="23" t="s">
        <v>49</v>
      </c>
      <c r="C61" s="23" t="s">
        <v>49</v>
      </c>
      <c r="D61" s="24" t="s">
        <v>14</v>
      </c>
      <c r="E61" s="12">
        <v>9.5348000000000013E-3</v>
      </c>
      <c r="F61" s="22">
        <v>8.668000000000001</v>
      </c>
      <c r="G61" s="12">
        <f t="shared" si="1"/>
        <v>8.6680000000000004E-3</v>
      </c>
      <c r="H61" s="20">
        <f t="shared" si="0"/>
        <v>8.668000000000009E-4</v>
      </c>
    </row>
    <row r="62" spans="1:8" ht="15.75" x14ac:dyDescent="0.25">
      <c r="A62" s="23" t="s">
        <v>8</v>
      </c>
      <c r="B62" s="23" t="s">
        <v>50</v>
      </c>
      <c r="C62" s="23" t="s">
        <v>50</v>
      </c>
      <c r="D62" s="24" t="s">
        <v>13</v>
      </c>
      <c r="E62" s="12">
        <v>1.8688999999999999E-3</v>
      </c>
      <c r="F62" s="22">
        <v>1.6989999999999998</v>
      </c>
      <c r="G62" s="12">
        <f t="shared" si="1"/>
        <v>1.6989999999999998E-3</v>
      </c>
      <c r="H62" s="20">
        <f t="shared" si="0"/>
        <v>1.6990000000000017E-4</v>
      </c>
    </row>
    <row r="63" spans="1:8" ht="15.75" x14ac:dyDescent="0.25">
      <c r="A63" s="23" t="s">
        <v>8</v>
      </c>
      <c r="B63" s="23" t="s">
        <v>51</v>
      </c>
      <c r="C63" s="23" t="s">
        <v>51</v>
      </c>
      <c r="D63" s="24" t="s">
        <v>11</v>
      </c>
      <c r="E63" s="12">
        <v>3.2443400000000004E-2</v>
      </c>
      <c r="F63" s="22">
        <v>29.494</v>
      </c>
      <c r="G63" s="12">
        <f t="shared" si="1"/>
        <v>2.9493999999999999E-2</v>
      </c>
      <c r="H63" s="20">
        <f t="shared" si="0"/>
        <v>2.9494000000000048E-3</v>
      </c>
    </row>
    <row r="64" spans="1:8" ht="15.75" x14ac:dyDescent="0.25">
      <c r="A64" s="23" t="s">
        <v>8</v>
      </c>
      <c r="B64" s="23" t="s">
        <v>52</v>
      </c>
      <c r="C64" s="23" t="s">
        <v>52</v>
      </c>
      <c r="D64" s="24" t="s">
        <v>13</v>
      </c>
      <c r="E64" s="12">
        <v>9.5700000000000022E-5</v>
      </c>
      <c r="F64" s="22">
        <v>8.7000000000000008E-2</v>
      </c>
      <c r="G64" s="12">
        <f t="shared" si="1"/>
        <v>8.7000000000000014E-5</v>
      </c>
      <c r="H64" s="20">
        <f t="shared" si="0"/>
        <v>8.7000000000000082E-6</v>
      </c>
    </row>
    <row r="65" spans="1:8" ht="15.75" x14ac:dyDescent="0.25">
      <c r="A65" s="23" t="s">
        <v>8</v>
      </c>
      <c r="B65" s="23" t="s">
        <v>53</v>
      </c>
      <c r="C65" s="23" t="s">
        <v>53</v>
      </c>
      <c r="D65" s="24" t="s">
        <v>13</v>
      </c>
      <c r="E65" s="12">
        <v>1.0219000000000005E-3</v>
      </c>
      <c r="F65" s="22">
        <v>0.92900000000000049</v>
      </c>
      <c r="G65" s="12">
        <f t="shared" si="1"/>
        <v>9.2900000000000046E-4</v>
      </c>
      <c r="H65" s="20">
        <f t="shared" si="0"/>
        <v>9.2900000000000036E-5</v>
      </c>
    </row>
    <row r="66" spans="1:8" ht="15.75" x14ac:dyDescent="0.25">
      <c r="A66" s="23" t="s">
        <v>8</v>
      </c>
      <c r="B66" s="23" t="s">
        <v>81</v>
      </c>
      <c r="C66" s="23" t="s">
        <v>81</v>
      </c>
      <c r="D66" s="24" t="s">
        <v>13</v>
      </c>
      <c r="E66" s="12">
        <v>1.5400000000000002E-5</v>
      </c>
      <c r="F66" s="22">
        <v>1.4E-2</v>
      </c>
      <c r="G66" s="12">
        <f t="shared" si="1"/>
        <v>1.4E-5</v>
      </c>
      <c r="H66" s="20">
        <f t="shared" si="0"/>
        <v>1.4000000000000018E-6</v>
      </c>
    </row>
    <row r="67" spans="1:8" ht="15.75" x14ac:dyDescent="0.25">
      <c r="A67" s="23" t="s">
        <v>8</v>
      </c>
      <c r="B67" s="23" t="s">
        <v>54</v>
      </c>
      <c r="C67" s="23" t="s">
        <v>54</v>
      </c>
      <c r="D67" s="24" t="s">
        <v>12</v>
      </c>
      <c r="E67" s="12">
        <v>3.3000000000000003E-5</v>
      </c>
      <c r="F67" s="22">
        <v>3.0000000000000002E-2</v>
      </c>
      <c r="G67" s="12">
        <f t="shared" si="1"/>
        <v>3.0000000000000001E-5</v>
      </c>
      <c r="H67" s="20">
        <f t="shared" si="0"/>
        <v>3.0000000000000018E-6</v>
      </c>
    </row>
    <row r="68" spans="1:8" ht="15.75" x14ac:dyDescent="0.25">
      <c r="A68" s="23" t="s">
        <v>16</v>
      </c>
      <c r="B68" s="23" t="s">
        <v>209</v>
      </c>
      <c r="C68" s="23" t="s">
        <v>209</v>
      </c>
      <c r="D68" s="24" t="s">
        <v>12</v>
      </c>
      <c r="E68" s="12">
        <v>6.6000000000000003E-6</v>
      </c>
      <c r="F68" s="22">
        <v>6.0000000000000001E-3</v>
      </c>
      <c r="G68" s="12">
        <f t="shared" si="1"/>
        <v>6.0000000000000002E-6</v>
      </c>
      <c r="H68" s="20">
        <f t="shared" si="0"/>
        <v>6.0000000000000018E-7</v>
      </c>
    </row>
    <row r="69" spans="1:8" ht="15.75" x14ac:dyDescent="0.25">
      <c r="A69" s="23" t="s">
        <v>8</v>
      </c>
      <c r="B69" s="23" t="s">
        <v>55</v>
      </c>
      <c r="C69" s="23" t="s">
        <v>55</v>
      </c>
      <c r="D69" s="24" t="s">
        <v>12</v>
      </c>
      <c r="E69" s="12">
        <v>5.9399999999999994E-5</v>
      </c>
      <c r="F69" s="22">
        <v>5.3999999999999992E-2</v>
      </c>
      <c r="G69" s="12">
        <f t="shared" si="1"/>
        <v>5.3999999999999991E-5</v>
      </c>
      <c r="H69" s="20">
        <f t="shared" si="0"/>
        <v>5.4000000000000025E-6</v>
      </c>
    </row>
    <row r="70" spans="1:8" ht="15.75" x14ac:dyDescent="0.25">
      <c r="A70" s="23" t="s">
        <v>8</v>
      </c>
      <c r="B70" s="23" t="s">
        <v>56</v>
      </c>
      <c r="C70" s="23" t="s">
        <v>56</v>
      </c>
      <c r="D70" s="24" t="s">
        <v>13</v>
      </c>
      <c r="E70" s="12">
        <v>2.7500000000000023E-4</v>
      </c>
      <c r="F70" s="22">
        <v>0.25000000000000017</v>
      </c>
      <c r="G70" s="12">
        <f t="shared" si="1"/>
        <v>2.5000000000000017E-4</v>
      </c>
      <c r="H70" s="20">
        <f t="shared" si="0"/>
        <v>2.5000000000000066E-5</v>
      </c>
    </row>
    <row r="71" spans="1:8" ht="15.75" x14ac:dyDescent="0.25">
      <c r="A71" s="23" t="s">
        <v>8</v>
      </c>
      <c r="B71" s="23" t="s">
        <v>231</v>
      </c>
      <c r="C71" s="23" t="s">
        <v>231</v>
      </c>
      <c r="D71" s="24" t="s">
        <v>14</v>
      </c>
      <c r="E71" s="12">
        <v>7.7990000000000004E-4</v>
      </c>
      <c r="F71" s="22">
        <v>0.70899999999999996</v>
      </c>
      <c r="G71" s="12">
        <f t="shared" si="1"/>
        <v>7.0899999999999999E-4</v>
      </c>
      <c r="H71" s="20">
        <f t="shared" si="0"/>
        <v>7.0900000000000043E-5</v>
      </c>
    </row>
    <row r="72" spans="1:8" ht="15.75" x14ac:dyDescent="0.25">
      <c r="A72" s="23" t="s">
        <v>8</v>
      </c>
      <c r="B72" s="23" t="s">
        <v>57</v>
      </c>
      <c r="C72" s="23" t="s">
        <v>57</v>
      </c>
      <c r="D72" s="24" t="s">
        <v>13</v>
      </c>
      <c r="E72" s="12">
        <v>2.0900000000000007E-5</v>
      </c>
      <c r="F72" s="22">
        <v>1.9000000000000003E-2</v>
      </c>
      <c r="G72" s="12">
        <f t="shared" si="1"/>
        <v>1.9000000000000004E-5</v>
      </c>
      <c r="H72" s="20">
        <f t="shared" si="0"/>
        <v>1.9000000000000021E-6</v>
      </c>
    </row>
    <row r="73" spans="1:8" ht="15.75" x14ac:dyDescent="0.25">
      <c r="A73" s="23" t="s">
        <v>8</v>
      </c>
      <c r="B73" s="23" t="s">
        <v>57</v>
      </c>
      <c r="C73" s="23" t="s">
        <v>57</v>
      </c>
      <c r="D73" s="24" t="s">
        <v>13</v>
      </c>
      <c r="E73" s="12">
        <v>3.806000000000002E-4</v>
      </c>
      <c r="F73" s="22">
        <v>0.3460000000000002</v>
      </c>
      <c r="G73" s="12">
        <f t="shared" si="1"/>
        <v>3.4600000000000017E-4</v>
      </c>
      <c r="H73" s="20">
        <f t="shared" si="0"/>
        <v>3.4600000000000028E-5</v>
      </c>
    </row>
    <row r="74" spans="1:8" ht="15.75" x14ac:dyDescent="0.25">
      <c r="A74" s="23" t="s">
        <v>8</v>
      </c>
      <c r="B74" s="23" t="s">
        <v>57</v>
      </c>
      <c r="C74" s="23" t="s">
        <v>57</v>
      </c>
      <c r="D74" s="24" t="s">
        <v>13</v>
      </c>
      <c r="E74" s="12">
        <v>9.5700000000000022E-5</v>
      </c>
      <c r="F74" s="22">
        <v>8.7000000000000008E-2</v>
      </c>
      <c r="G74" s="12">
        <f t="shared" si="1"/>
        <v>8.7000000000000014E-5</v>
      </c>
      <c r="H74" s="20">
        <f t="shared" si="0"/>
        <v>8.7000000000000082E-6</v>
      </c>
    </row>
    <row r="75" spans="1:8" ht="15.75" x14ac:dyDescent="0.25">
      <c r="A75" s="23" t="s">
        <v>8</v>
      </c>
      <c r="B75" s="23" t="s">
        <v>58</v>
      </c>
      <c r="C75" s="23" t="s">
        <v>58</v>
      </c>
      <c r="D75" s="24" t="s">
        <v>14</v>
      </c>
      <c r="E75" s="12">
        <v>3.8203000000000017E-3</v>
      </c>
      <c r="F75" s="22">
        <v>3.4730000000000012</v>
      </c>
      <c r="G75" s="12">
        <f t="shared" si="1"/>
        <v>3.4730000000000013E-3</v>
      </c>
      <c r="H75" s="20">
        <f t="shared" si="0"/>
        <v>3.4730000000000047E-4</v>
      </c>
    </row>
    <row r="76" spans="1:8" ht="15.75" x14ac:dyDescent="0.25">
      <c r="A76" s="23" t="s">
        <v>8</v>
      </c>
      <c r="B76" s="23" t="s">
        <v>59</v>
      </c>
      <c r="C76" s="23" t="s">
        <v>59</v>
      </c>
      <c r="D76" s="24" t="s">
        <v>12</v>
      </c>
      <c r="E76" s="12">
        <v>3.3000000000000002E-6</v>
      </c>
      <c r="F76" s="22">
        <v>3.0000000000000001E-3</v>
      </c>
      <c r="G76" s="12">
        <f t="shared" si="1"/>
        <v>3.0000000000000001E-6</v>
      </c>
      <c r="H76" s="20">
        <f t="shared" ref="H76:H139" si="2">E76-G76</f>
        <v>3.0000000000000009E-7</v>
      </c>
    </row>
    <row r="77" spans="1:8" ht="15.75" x14ac:dyDescent="0.25">
      <c r="A77" s="23" t="s">
        <v>8</v>
      </c>
      <c r="B77" s="23" t="s">
        <v>242</v>
      </c>
      <c r="C77" s="23" t="s">
        <v>242</v>
      </c>
      <c r="D77" s="24" t="s">
        <v>13</v>
      </c>
      <c r="E77" s="12">
        <v>3.1790000000000008E-4</v>
      </c>
      <c r="F77" s="22">
        <v>0.28900000000000003</v>
      </c>
      <c r="G77" s="12">
        <f t="shared" ref="G77:G140" si="3">F77/1000</f>
        <v>2.8900000000000003E-4</v>
      </c>
      <c r="H77" s="20">
        <f t="shared" si="2"/>
        <v>2.8900000000000052E-5</v>
      </c>
    </row>
    <row r="78" spans="1:8" ht="15.75" x14ac:dyDescent="0.25">
      <c r="A78" s="23" t="s">
        <v>8</v>
      </c>
      <c r="B78" s="23" t="s">
        <v>60</v>
      </c>
      <c r="C78" s="23" t="s">
        <v>60</v>
      </c>
      <c r="D78" s="24" t="s">
        <v>13</v>
      </c>
      <c r="E78" s="12">
        <v>8.8000000000000014E-4</v>
      </c>
      <c r="F78" s="22">
        <v>0.8</v>
      </c>
      <c r="G78" s="12">
        <f t="shared" si="3"/>
        <v>8.0000000000000004E-4</v>
      </c>
      <c r="H78" s="20">
        <f t="shared" si="2"/>
        <v>8.0000000000000101E-5</v>
      </c>
    </row>
    <row r="79" spans="1:8" ht="15.75" x14ac:dyDescent="0.25">
      <c r="A79" s="23" t="s">
        <v>8</v>
      </c>
      <c r="B79" s="23" t="s">
        <v>61</v>
      </c>
      <c r="C79" s="23" t="s">
        <v>61</v>
      </c>
      <c r="D79" s="24" t="s">
        <v>13</v>
      </c>
      <c r="E79" s="12">
        <v>2.9370000000000015E-4</v>
      </c>
      <c r="F79" s="22">
        <v>0.26700000000000007</v>
      </c>
      <c r="G79" s="12">
        <f t="shared" si="3"/>
        <v>2.6700000000000009E-4</v>
      </c>
      <c r="H79" s="20">
        <f t="shared" si="2"/>
        <v>2.6700000000000053E-5</v>
      </c>
    </row>
    <row r="80" spans="1:8" ht="15.75" x14ac:dyDescent="0.25">
      <c r="A80" s="23" t="s">
        <v>16</v>
      </c>
      <c r="B80" s="23" t="s">
        <v>210</v>
      </c>
      <c r="C80" s="23" t="s">
        <v>210</v>
      </c>
      <c r="D80" s="24" t="s">
        <v>12</v>
      </c>
      <c r="E80" s="12">
        <v>1.6500000000000008E-4</v>
      </c>
      <c r="F80" s="22">
        <v>0.15000000000000008</v>
      </c>
      <c r="G80" s="12">
        <f t="shared" si="3"/>
        <v>1.5000000000000007E-4</v>
      </c>
      <c r="H80" s="20">
        <f t="shared" si="2"/>
        <v>1.5000000000000012E-5</v>
      </c>
    </row>
    <row r="81" spans="1:8" ht="15.75" x14ac:dyDescent="0.25">
      <c r="A81" s="23" t="s">
        <v>8</v>
      </c>
      <c r="B81" s="23" t="s">
        <v>90</v>
      </c>
      <c r="C81" s="23" t="s">
        <v>90</v>
      </c>
      <c r="D81" s="24" t="s">
        <v>13</v>
      </c>
      <c r="E81" s="12">
        <v>3.5420000000000015E-4</v>
      </c>
      <c r="F81" s="22">
        <v>0.32200000000000012</v>
      </c>
      <c r="G81" s="12">
        <f t="shared" si="3"/>
        <v>3.2200000000000013E-4</v>
      </c>
      <c r="H81" s="20">
        <f t="shared" si="2"/>
        <v>3.2200000000000024E-5</v>
      </c>
    </row>
    <row r="82" spans="1:8" ht="15.75" x14ac:dyDescent="0.25">
      <c r="A82" s="23" t="s">
        <v>8</v>
      </c>
      <c r="B82" s="23" t="s">
        <v>62</v>
      </c>
      <c r="C82" s="23" t="s">
        <v>62</v>
      </c>
      <c r="D82" s="24" t="s">
        <v>13</v>
      </c>
      <c r="E82" s="12">
        <v>5.3900000000000009E-5</v>
      </c>
      <c r="F82" s="22">
        <v>4.9000000000000002E-2</v>
      </c>
      <c r="G82" s="12">
        <f t="shared" si="3"/>
        <v>4.9000000000000005E-5</v>
      </c>
      <c r="H82" s="20">
        <f t="shared" si="2"/>
        <v>4.9000000000000039E-6</v>
      </c>
    </row>
    <row r="83" spans="1:8" ht="15.75" x14ac:dyDescent="0.25">
      <c r="A83" s="23" t="s">
        <v>8</v>
      </c>
      <c r="B83" s="23" t="s">
        <v>77</v>
      </c>
      <c r="C83" s="23" t="s">
        <v>77</v>
      </c>
      <c r="D83" s="24" t="s">
        <v>13</v>
      </c>
      <c r="E83" s="12">
        <v>8.3050000000000051E-4</v>
      </c>
      <c r="F83" s="22">
        <v>0.75500000000000034</v>
      </c>
      <c r="G83" s="12">
        <f t="shared" si="3"/>
        <v>7.5500000000000035E-4</v>
      </c>
      <c r="H83" s="20">
        <f t="shared" si="2"/>
        <v>7.5500000000000155E-5</v>
      </c>
    </row>
    <row r="84" spans="1:8" ht="15.75" x14ac:dyDescent="0.25">
      <c r="A84" s="23" t="s">
        <v>8</v>
      </c>
      <c r="B84" s="23" t="s">
        <v>221</v>
      </c>
      <c r="C84" s="23" t="s">
        <v>221</v>
      </c>
      <c r="D84" s="24" t="s">
        <v>13</v>
      </c>
      <c r="E84" s="12">
        <v>3.1240000000000006E-4</v>
      </c>
      <c r="F84" s="22">
        <v>0.28400000000000003</v>
      </c>
      <c r="G84" s="12">
        <f t="shared" si="3"/>
        <v>2.8400000000000002E-4</v>
      </c>
      <c r="H84" s="20">
        <f t="shared" si="2"/>
        <v>2.840000000000004E-5</v>
      </c>
    </row>
    <row r="85" spans="1:8" ht="15.75" x14ac:dyDescent="0.25">
      <c r="A85" s="23" t="s">
        <v>8</v>
      </c>
      <c r="B85" s="23" t="s">
        <v>243</v>
      </c>
      <c r="C85" s="23" t="s">
        <v>243</v>
      </c>
      <c r="D85" s="24" t="s">
        <v>13</v>
      </c>
      <c r="E85" s="12">
        <v>1.6500000000000001E-5</v>
      </c>
      <c r="F85" s="22">
        <v>1.4999999999999999E-2</v>
      </c>
      <c r="G85" s="12">
        <f t="shared" si="3"/>
        <v>1.4999999999999999E-5</v>
      </c>
      <c r="H85" s="20">
        <f t="shared" si="2"/>
        <v>1.5000000000000026E-6</v>
      </c>
    </row>
    <row r="86" spans="1:8" ht="15.75" x14ac:dyDescent="0.25">
      <c r="A86" s="23" t="s">
        <v>8</v>
      </c>
      <c r="B86" s="23" t="s">
        <v>63</v>
      </c>
      <c r="C86" s="23" t="s">
        <v>63</v>
      </c>
      <c r="D86" s="24" t="s">
        <v>13</v>
      </c>
      <c r="E86" s="12">
        <v>2.3430000000000006E-4</v>
      </c>
      <c r="F86" s="22">
        <v>0.21300000000000002</v>
      </c>
      <c r="G86" s="12">
        <f t="shared" si="3"/>
        <v>2.1300000000000003E-4</v>
      </c>
      <c r="H86" s="20">
        <f t="shared" si="2"/>
        <v>2.130000000000003E-5</v>
      </c>
    </row>
    <row r="87" spans="1:8" ht="15.75" x14ac:dyDescent="0.25">
      <c r="A87" s="23" t="s">
        <v>8</v>
      </c>
      <c r="B87" s="23" t="s">
        <v>64</v>
      </c>
      <c r="C87" s="23" t="s">
        <v>64</v>
      </c>
      <c r="D87" s="24" t="s">
        <v>12</v>
      </c>
      <c r="E87" s="12">
        <v>6.1600000000000007E-5</v>
      </c>
      <c r="F87" s="22">
        <v>5.6000000000000008E-2</v>
      </c>
      <c r="G87" s="12">
        <f t="shared" si="3"/>
        <v>5.6000000000000006E-5</v>
      </c>
      <c r="H87" s="20">
        <f t="shared" si="2"/>
        <v>5.6000000000000006E-6</v>
      </c>
    </row>
    <row r="88" spans="1:8" ht="15.75" x14ac:dyDescent="0.25">
      <c r="A88" s="23" t="s">
        <v>8</v>
      </c>
      <c r="B88" s="23" t="s">
        <v>82</v>
      </c>
      <c r="C88" s="23" t="s">
        <v>82</v>
      </c>
      <c r="D88" s="24" t="s">
        <v>13</v>
      </c>
      <c r="E88" s="12">
        <v>4.9500000000000004E-5</v>
      </c>
      <c r="F88" s="22">
        <v>4.5000000000000005E-2</v>
      </c>
      <c r="G88" s="12">
        <f t="shared" si="3"/>
        <v>4.5000000000000003E-5</v>
      </c>
      <c r="H88" s="20">
        <f t="shared" si="2"/>
        <v>4.500000000000001E-6</v>
      </c>
    </row>
    <row r="89" spans="1:8" ht="15.75" x14ac:dyDescent="0.25">
      <c r="A89" s="23" t="s">
        <v>15</v>
      </c>
      <c r="B89" s="23" t="s">
        <v>207</v>
      </c>
      <c r="C89" s="23" t="s">
        <v>207</v>
      </c>
      <c r="D89" s="24" t="s">
        <v>13</v>
      </c>
      <c r="E89" s="12">
        <v>1.969000000000001E-4</v>
      </c>
      <c r="F89" s="22">
        <v>0.17900000000000008</v>
      </c>
      <c r="G89" s="12">
        <f t="shared" si="3"/>
        <v>1.7900000000000007E-4</v>
      </c>
      <c r="H89" s="20">
        <f t="shared" si="2"/>
        <v>1.7900000000000029E-5</v>
      </c>
    </row>
    <row r="90" spans="1:8" ht="15.75" x14ac:dyDescent="0.25">
      <c r="A90" s="23" t="s">
        <v>16</v>
      </c>
      <c r="B90" s="23" t="s">
        <v>226</v>
      </c>
      <c r="C90" s="23" t="s">
        <v>226</v>
      </c>
      <c r="D90" s="24" t="s">
        <v>13</v>
      </c>
      <c r="E90" s="12">
        <v>1.8810000000000007E-4</v>
      </c>
      <c r="F90" s="22">
        <v>0.17100000000000007</v>
      </c>
      <c r="G90" s="12">
        <f t="shared" si="3"/>
        <v>1.7100000000000006E-4</v>
      </c>
      <c r="H90" s="20">
        <f t="shared" si="2"/>
        <v>1.7100000000000009E-5</v>
      </c>
    </row>
    <row r="91" spans="1:8" ht="15.75" x14ac:dyDescent="0.25">
      <c r="A91" s="23" t="s">
        <v>8</v>
      </c>
      <c r="B91" s="23" t="s">
        <v>65</v>
      </c>
      <c r="C91" s="23" t="s">
        <v>65</v>
      </c>
      <c r="D91" s="24" t="s">
        <v>13</v>
      </c>
      <c r="E91" s="12">
        <v>1.1550000000000002E-4</v>
      </c>
      <c r="F91" s="22">
        <v>0.10500000000000001</v>
      </c>
      <c r="G91" s="12">
        <f t="shared" si="3"/>
        <v>1.05E-4</v>
      </c>
      <c r="H91" s="20">
        <f t="shared" si="2"/>
        <v>1.0500000000000011E-5</v>
      </c>
    </row>
    <row r="92" spans="1:8" ht="15.75" x14ac:dyDescent="0.25">
      <c r="A92" s="23" t="s">
        <v>16</v>
      </c>
      <c r="B92" s="23" t="s">
        <v>211</v>
      </c>
      <c r="C92" s="23" t="s">
        <v>211</v>
      </c>
      <c r="D92" s="24" t="s">
        <v>13</v>
      </c>
      <c r="E92" s="12">
        <v>1.0560000000000001E-4</v>
      </c>
      <c r="F92" s="22">
        <v>9.6000000000000002E-2</v>
      </c>
      <c r="G92" s="12">
        <f t="shared" si="3"/>
        <v>9.6000000000000002E-5</v>
      </c>
      <c r="H92" s="20">
        <f t="shared" si="2"/>
        <v>9.600000000000003E-6</v>
      </c>
    </row>
    <row r="93" spans="1:8" ht="15.75" x14ac:dyDescent="0.25">
      <c r="A93" s="23" t="s">
        <v>8</v>
      </c>
      <c r="B93" s="23" t="s">
        <v>66</v>
      </c>
      <c r="C93" s="23" t="s">
        <v>66</v>
      </c>
      <c r="D93" s="24" t="s">
        <v>13</v>
      </c>
      <c r="E93" s="12">
        <v>1.8502000000000008E-3</v>
      </c>
      <c r="F93" s="22">
        <v>1.6820000000000006</v>
      </c>
      <c r="G93" s="12">
        <f t="shared" si="3"/>
        <v>1.6820000000000006E-3</v>
      </c>
      <c r="H93" s="20">
        <f t="shared" si="2"/>
        <v>1.6820000000000029E-4</v>
      </c>
    </row>
    <row r="94" spans="1:8" ht="15.75" x14ac:dyDescent="0.25">
      <c r="A94" s="23" t="s">
        <v>8</v>
      </c>
      <c r="B94" s="23" t="s">
        <v>67</v>
      </c>
      <c r="C94" s="23" t="s">
        <v>67</v>
      </c>
      <c r="D94" s="24" t="s">
        <v>13</v>
      </c>
      <c r="E94" s="12">
        <v>5.4230000000000033E-4</v>
      </c>
      <c r="F94" s="22">
        <v>0.49300000000000027</v>
      </c>
      <c r="G94" s="12">
        <f t="shared" si="3"/>
        <v>4.9300000000000027E-4</v>
      </c>
      <c r="H94" s="20">
        <f t="shared" si="2"/>
        <v>4.930000000000006E-5</v>
      </c>
    </row>
    <row r="95" spans="1:8" ht="15.75" x14ac:dyDescent="0.25">
      <c r="A95" s="23" t="s">
        <v>8</v>
      </c>
      <c r="B95" s="23" t="s">
        <v>79</v>
      </c>
      <c r="C95" s="23" t="s">
        <v>79</v>
      </c>
      <c r="D95" s="24" t="s">
        <v>14</v>
      </c>
      <c r="E95" s="12">
        <v>4.4000000000000002E-6</v>
      </c>
      <c r="F95" s="22">
        <v>4.0000000000000001E-3</v>
      </c>
      <c r="G95" s="12">
        <f t="shared" si="3"/>
        <v>3.9999999999999998E-6</v>
      </c>
      <c r="H95" s="20">
        <f t="shared" si="2"/>
        <v>4.0000000000000041E-7</v>
      </c>
    </row>
    <row r="96" spans="1:8" ht="15.75" x14ac:dyDescent="0.25">
      <c r="A96" s="23" t="s">
        <v>8</v>
      </c>
      <c r="B96" s="23" t="s">
        <v>68</v>
      </c>
      <c r="C96" s="23" t="s">
        <v>68</v>
      </c>
      <c r="D96" s="24" t="s">
        <v>13</v>
      </c>
      <c r="E96" s="12">
        <v>3.1900000000000003E-5</v>
      </c>
      <c r="F96" s="22">
        <v>2.9000000000000001E-2</v>
      </c>
      <c r="G96" s="12">
        <f t="shared" si="3"/>
        <v>2.9E-5</v>
      </c>
      <c r="H96" s="20">
        <f t="shared" si="2"/>
        <v>2.9000000000000027E-6</v>
      </c>
    </row>
    <row r="97" spans="1:8" ht="15.75" x14ac:dyDescent="0.25">
      <c r="A97" s="23" t="s">
        <v>8</v>
      </c>
      <c r="B97" s="23" t="s">
        <v>80</v>
      </c>
      <c r="C97" s="23" t="s">
        <v>80</v>
      </c>
      <c r="D97" s="24" t="s">
        <v>14</v>
      </c>
      <c r="E97" s="12">
        <v>4.697000000000003E-4</v>
      </c>
      <c r="F97" s="22">
        <v>0.42700000000000027</v>
      </c>
      <c r="G97" s="12">
        <f t="shared" si="3"/>
        <v>4.2700000000000024E-4</v>
      </c>
      <c r="H97" s="20">
        <f t="shared" si="2"/>
        <v>4.2700000000000062E-5</v>
      </c>
    </row>
    <row r="98" spans="1:8" ht="15.75" x14ac:dyDescent="0.25">
      <c r="A98" s="23" t="s">
        <v>8</v>
      </c>
      <c r="B98" s="23" t="s">
        <v>86</v>
      </c>
      <c r="C98" s="23" t="s">
        <v>86</v>
      </c>
      <c r="D98" s="24" t="s">
        <v>13</v>
      </c>
      <c r="E98" s="12">
        <v>2.0900000000000003E-5</v>
      </c>
      <c r="F98" s="22">
        <v>1.9E-2</v>
      </c>
      <c r="G98" s="12">
        <f t="shared" si="3"/>
        <v>1.9000000000000001E-5</v>
      </c>
      <c r="H98" s="20">
        <f t="shared" si="2"/>
        <v>1.9000000000000021E-6</v>
      </c>
    </row>
    <row r="99" spans="1:8" ht="15.75" x14ac:dyDescent="0.25">
      <c r="A99" s="23" t="s">
        <v>8</v>
      </c>
      <c r="B99" s="23" t="s">
        <v>69</v>
      </c>
      <c r="C99" s="23" t="s">
        <v>69</v>
      </c>
      <c r="D99" s="24" t="s">
        <v>13</v>
      </c>
      <c r="E99" s="12">
        <v>1.8831999999999998E-3</v>
      </c>
      <c r="F99" s="22">
        <v>1.7119999999999997</v>
      </c>
      <c r="G99" s="12">
        <f t="shared" si="3"/>
        <v>1.7119999999999998E-3</v>
      </c>
      <c r="H99" s="20">
        <f t="shared" si="2"/>
        <v>1.7120000000000004E-4</v>
      </c>
    </row>
    <row r="100" spans="1:8" ht="15.75" x14ac:dyDescent="0.25">
      <c r="A100" s="23" t="s">
        <v>8</v>
      </c>
      <c r="B100" s="23" t="s">
        <v>88</v>
      </c>
      <c r="C100" s="23" t="s">
        <v>88</v>
      </c>
      <c r="D100" s="24" t="s">
        <v>12</v>
      </c>
      <c r="E100" s="12">
        <v>1.1330000000000007E-4</v>
      </c>
      <c r="F100" s="22">
        <v>0.10300000000000005</v>
      </c>
      <c r="G100" s="12">
        <f t="shared" si="3"/>
        <v>1.0300000000000005E-4</v>
      </c>
      <c r="H100" s="20">
        <f t="shared" si="2"/>
        <v>1.030000000000002E-5</v>
      </c>
    </row>
    <row r="101" spans="1:8" ht="15.75" x14ac:dyDescent="0.25">
      <c r="A101" s="23" t="s">
        <v>8</v>
      </c>
      <c r="B101" s="23" t="s">
        <v>70</v>
      </c>
      <c r="C101" s="23" t="s">
        <v>70</v>
      </c>
      <c r="D101" s="24" t="s">
        <v>13</v>
      </c>
      <c r="E101" s="12">
        <v>1.7050000000000005E-4</v>
      </c>
      <c r="F101" s="22">
        <v>0.15500000000000003</v>
      </c>
      <c r="G101" s="12">
        <f t="shared" si="3"/>
        <v>1.5500000000000003E-4</v>
      </c>
      <c r="H101" s="20">
        <f t="shared" si="2"/>
        <v>1.5500000000000024E-5</v>
      </c>
    </row>
    <row r="102" spans="1:8" ht="15.75" x14ac:dyDescent="0.25">
      <c r="A102" s="23" t="s">
        <v>8</v>
      </c>
      <c r="B102" s="23" t="s">
        <v>71</v>
      </c>
      <c r="C102" s="23" t="s">
        <v>71</v>
      </c>
      <c r="D102" s="24" t="s">
        <v>13</v>
      </c>
      <c r="E102" s="12">
        <v>7.5900000000000015E-5</v>
      </c>
      <c r="F102" s="22">
        <v>6.9000000000000006E-2</v>
      </c>
      <c r="G102" s="12">
        <f t="shared" si="3"/>
        <v>6.900000000000001E-5</v>
      </c>
      <c r="H102" s="20">
        <f t="shared" si="2"/>
        <v>6.9000000000000051E-6</v>
      </c>
    </row>
    <row r="103" spans="1:8" ht="15.75" x14ac:dyDescent="0.25">
      <c r="A103" s="23" t="s">
        <v>16</v>
      </c>
      <c r="B103" s="23" t="s">
        <v>212</v>
      </c>
      <c r="C103" s="23" t="s">
        <v>212</v>
      </c>
      <c r="D103" s="24" t="s">
        <v>13</v>
      </c>
      <c r="E103" s="12">
        <v>8.25E-5</v>
      </c>
      <c r="F103" s="22">
        <v>7.4999999999999997E-2</v>
      </c>
      <c r="G103" s="12">
        <f t="shared" si="3"/>
        <v>7.4999999999999993E-5</v>
      </c>
      <c r="H103" s="20">
        <f t="shared" si="2"/>
        <v>7.5000000000000061E-6</v>
      </c>
    </row>
    <row r="104" spans="1:8" ht="15.75" x14ac:dyDescent="0.25">
      <c r="A104" s="23" t="s">
        <v>16</v>
      </c>
      <c r="B104" s="23" t="s">
        <v>213</v>
      </c>
      <c r="C104" s="23" t="s">
        <v>213</v>
      </c>
      <c r="D104" s="24" t="s">
        <v>13</v>
      </c>
      <c r="E104" s="12">
        <v>3.3000000000000002E-6</v>
      </c>
      <c r="F104" s="22">
        <v>3.0000000000000001E-3</v>
      </c>
      <c r="G104" s="12">
        <f t="shared" si="3"/>
        <v>3.0000000000000001E-6</v>
      </c>
      <c r="H104" s="20">
        <f t="shared" si="2"/>
        <v>3.0000000000000009E-7</v>
      </c>
    </row>
    <row r="105" spans="1:8" ht="15.75" x14ac:dyDescent="0.25">
      <c r="A105" s="23" t="s">
        <v>8</v>
      </c>
      <c r="B105" s="23" t="s">
        <v>72</v>
      </c>
      <c r="C105" s="23" t="s">
        <v>72</v>
      </c>
      <c r="D105" s="24" t="s">
        <v>13</v>
      </c>
      <c r="E105" s="12">
        <v>6.4240000000000044E-4</v>
      </c>
      <c r="F105" s="22">
        <v>0.5840000000000003</v>
      </c>
      <c r="G105" s="12">
        <f t="shared" si="3"/>
        <v>5.8400000000000032E-4</v>
      </c>
      <c r="H105" s="20">
        <f t="shared" si="2"/>
        <v>5.8400000000000118E-5</v>
      </c>
    </row>
    <row r="106" spans="1:8" ht="15.75" x14ac:dyDescent="0.25">
      <c r="A106" s="23" t="s">
        <v>8</v>
      </c>
      <c r="B106" s="23" t="s">
        <v>73</v>
      </c>
      <c r="C106" s="23" t="s">
        <v>73</v>
      </c>
      <c r="D106" s="24" t="s">
        <v>12</v>
      </c>
      <c r="E106" s="12">
        <v>3.6300000000000022E-5</v>
      </c>
      <c r="F106" s="22">
        <v>3.3000000000000015E-2</v>
      </c>
      <c r="G106" s="12">
        <f t="shared" si="3"/>
        <v>3.3000000000000016E-5</v>
      </c>
      <c r="H106" s="20">
        <f t="shared" si="2"/>
        <v>3.3000000000000057E-6</v>
      </c>
    </row>
    <row r="107" spans="1:8" ht="15.75" x14ac:dyDescent="0.25">
      <c r="A107" s="23" t="s">
        <v>8</v>
      </c>
      <c r="B107" s="23" t="s">
        <v>74</v>
      </c>
      <c r="C107" s="23" t="s">
        <v>74</v>
      </c>
      <c r="D107" s="24" t="s">
        <v>13</v>
      </c>
      <c r="E107" s="12">
        <v>2.9480000000000017E-4</v>
      </c>
      <c r="F107" s="22">
        <v>0.26800000000000013</v>
      </c>
      <c r="G107" s="12">
        <f t="shared" si="3"/>
        <v>2.6800000000000012E-4</v>
      </c>
      <c r="H107" s="20">
        <f t="shared" si="2"/>
        <v>2.6800000000000055E-5</v>
      </c>
    </row>
    <row r="108" spans="1:8" ht="15.75" x14ac:dyDescent="0.25">
      <c r="A108" s="23" t="s">
        <v>16</v>
      </c>
      <c r="B108" s="23" t="s">
        <v>214</v>
      </c>
      <c r="C108" s="23" t="s">
        <v>214</v>
      </c>
      <c r="D108" s="24" t="s">
        <v>13</v>
      </c>
      <c r="E108" s="12">
        <v>1.0285000000000006E-3</v>
      </c>
      <c r="F108" s="22">
        <v>0.93500000000000039</v>
      </c>
      <c r="G108" s="12">
        <f t="shared" si="3"/>
        <v>9.3500000000000039E-4</v>
      </c>
      <c r="H108" s="20">
        <f t="shared" si="2"/>
        <v>9.3500000000000159E-5</v>
      </c>
    </row>
    <row r="109" spans="1:8" ht="15.75" x14ac:dyDescent="0.25">
      <c r="A109" s="23" t="s">
        <v>8</v>
      </c>
      <c r="B109" s="23" t="s">
        <v>227</v>
      </c>
      <c r="C109" s="23" t="s">
        <v>227</v>
      </c>
      <c r="D109" s="24" t="s">
        <v>13</v>
      </c>
      <c r="E109" s="12">
        <v>1.6368000000000003E-3</v>
      </c>
      <c r="F109" s="22">
        <v>1.4880000000000002</v>
      </c>
      <c r="G109" s="12">
        <f t="shared" si="3"/>
        <v>1.4880000000000002E-3</v>
      </c>
      <c r="H109" s="20">
        <f t="shared" si="2"/>
        <v>1.4880000000000015E-4</v>
      </c>
    </row>
    <row r="110" spans="1:8" ht="15.75" x14ac:dyDescent="0.25">
      <c r="A110" s="23" t="s">
        <v>8</v>
      </c>
      <c r="B110" s="23" t="s">
        <v>91</v>
      </c>
      <c r="C110" s="23" t="s">
        <v>91</v>
      </c>
      <c r="D110" s="24" t="s">
        <v>14</v>
      </c>
      <c r="E110" s="12">
        <v>1.7787000000000002E-3</v>
      </c>
      <c r="F110" s="22">
        <v>1.6170000000000002</v>
      </c>
      <c r="G110" s="12">
        <f t="shared" si="3"/>
        <v>1.6170000000000002E-3</v>
      </c>
      <c r="H110" s="20">
        <f t="shared" si="2"/>
        <v>1.6170000000000008E-4</v>
      </c>
    </row>
    <row r="111" spans="1:8" ht="15.75" x14ac:dyDescent="0.25">
      <c r="A111" s="23" t="s">
        <v>16</v>
      </c>
      <c r="B111" s="23" t="s">
        <v>215</v>
      </c>
      <c r="C111" s="23" t="s">
        <v>215</v>
      </c>
      <c r="D111" s="24" t="s">
        <v>12</v>
      </c>
      <c r="E111" s="12">
        <v>4.8400000000000004E-5</v>
      </c>
      <c r="F111" s="22">
        <v>4.3999999999999997E-2</v>
      </c>
      <c r="G111" s="12">
        <f t="shared" si="3"/>
        <v>4.3999999999999999E-5</v>
      </c>
      <c r="H111" s="20">
        <f t="shared" si="2"/>
        <v>4.4000000000000053E-6</v>
      </c>
    </row>
    <row r="112" spans="1:8" ht="15.75" x14ac:dyDescent="0.25">
      <c r="A112" s="23" t="s">
        <v>8</v>
      </c>
      <c r="B112" s="23" t="s">
        <v>92</v>
      </c>
      <c r="C112" s="23" t="s">
        <v>92</v>
      </c>
      <c r="D112" s="24" t="s">
        <v>13</v>
      </c>
      <c r="E112" s="12">
        <v>2.3980000000000016E-4</v>
      </c>
      <c r="F112" s="22">
        <v>0.21800000000000011</v>
      </c>
      <c r="G112" s="12">
        <f t="shared" si="3"/>
        <v>2.1800000000000012E-4</v>
      </c>
      <c r="H112" s="20">
        <f t="shared" si="2"/>
        <v>2.1800000000000042E-5</v>
      </c>
    </row>
    <row r="113" spans="1:8" ht="15.75" x14ac:dyDescent="0.25">
      <c r="A113" s="23" t="s">
        <v>8</v>
      </c>
      <c r="B113" s="23" t="s">
        <v>93</v>
      </c>
      <c r="C113" s="23" t="s">
        <v>93</v>
      </c>
      <c r="D113" s="24" t="s">
        <v>13</v>
      </c>
      <c r="E113" s="12">
        <v>5.2800000000000037E-5</v>
      </c>
      <c r="F113" s="22">
        <v>4.8000000000000029E-2</v>
      </c>
      <c r="G113" s="12">
        <f t="shared" si="3"/>
        <v>4.8000000000000028E-5</v>
      </c>
      <c r="H113" s="20">
        <f t="shared" si="2"/>
        <v>4.8000000000000083E-6</v>
      </c>
    </row>
    <row r="114" spans="1:8" ht="15.75" x14ac:dyDescent="0.25">
      <c r="A114" s="23" t="s">
        <v>8</v>
      </c>
      <c r="B114" s="23" t="s">
        <v>244</v>
      </c>
      <c r="C114" s="23" t="s">
        <v>244</v>
      </c>
      <c r="D114" s="24" t="s">
        <v>13</v>
      </c>
      <c r="E114" s="12">
        <v>1.1E-4</v>
      </c>
      <c r="F114" s="22">
        <v>9.9999999999999992E-2</v>
      </c>
      <c r="G114" s="12">
        <f t="shared" si="3"/>
        <v>9.9999999999999991E-5</v>
      </c>
      <c r="H114" s="20">
        <f t="shared" si="2"/>
        <v>1.0000000000000013E-5</v>
      </c>
    </row>
    <row r="115" spans="1:8" ht="15.75" x14ac:dyDescent="0.25">
      <c r="A115" s="23" t="s">
        <v>8</v>
      </c>
      <c r="B115" s="23" t="s">
        <v>94</v>
      </c>
      <c r="C115" s="23" t="s">
        <v>94</v>
      </c>
      <c r="D115" s="24" t="s">
        <v>13</v>
      </c>
      <c r="E115" s="12">
        <v>1.1715000000000002E-3</v>
      </c>
      <c r="F115" s="22">
        <v>1.0650000000000002</v>
      </c>
      <c r="G115" s="12">
        <f t="shared" si="3"/>
        <v>1.0650000000000002E-3</v>
      </c>
      <c r="H115" s="20">
        <f t="shared" si="2"/>
        <v>1.0650000000000004E-4</v>
      </c>
    </row>
    <row r="116" spans="1:8" ht="15.75" x14ac:dyDescent="0.25">
      <c r="A116" s="23" t="s">
        <v>8</v>
      </c>
      <c r="B116" s="23" t="s">
        <v>232</v>
      </c>
      <c r="C116" s="23" t="s">
        <v>232</v>
      </c>
      <c r="D116" s="24" t="s">
        <v>13</v>
      </c>
      <c r="E116" s="12">
        <v>7.1500000000000017E-5</v>
      </c>
      <c r="F116" s="22">
        <v>6.5000000000000002E-2</v>
      </c>
      <c r="G116" s="12">
        <f t="shared" si="3"/>
        <v>6.5000000000000008E-5</v>
      </c>
      <c r="H116" s="20">
        <f t="shared" si="2"/>
        <v>6.5000000000000089E-6</v>
      </c>
    </row>
    <row r="117" spans="1:8" ht="15.75" x14ac:dyDescent="0.25">
      <c r="A117" s="23" t="s">
        <v>8</v>
      </c>
      <c r="B117" s="23" t="s">
        <v>95</v>
      </c>
      <c r="C117" s="23" t="s">
        <v>95</v>
      </c>
      <c r="D117" s="24" t="s">
        <v>13</v>
      </c>
      <c r="E117" s="12">
        <v>1.8700000000000005E-4</v>
      </c>
      <c r="F117" s="22">
        <v>0.17000000000000004</v>
      </c>
      <c r="G117" s="12">
        <f t="shared" si="3"/>
        <v>1.7000000000000004E-4</v>
      </c>
      <c r="H117" s="20">
        <f t="shared" si="2"/>
        <v>1.7000000000000007E-5</v>
      </c>
    </row>
    <row r="118" spans="1:8" ht="15.75" x14ac:dyDescent="0.25">
      <c r="A118" s="23" t="s">
        <v>8</v>
      </c>
      <c r="B118" s="23" t="s">
        <v>96</v>
      </c>
      <c r="C118" s="23" t="s">
        <v>96</v>
      </c>
      <c r="D118" s="24" t="s">
        <v>13</v>
      </c>
      <c r="E118" s="12">
        <v>4.3450000000000026E-4</v>
      </c>
      <c r="F118" s="22">
        <v>0.39500000000000024</v>
      </c>
      <c r="G118" s="12">
        <f t="shared" si="3"/>
        <v>3.9500000000000022E-4</v>
      </c>
      <c r="H118" s="20">
        <f t="shared" si="2"/>
        <v>3.9500000000000039E-5</v>
      </c>
    </row>
    <row r="119" spans="1:8" ht="15.75" x14ac:dyDescent="0.25">
      <c r="A119" s="23" t="s">
        <v>17</v>
      </c>
      <c r="B119" s="23" t="s">
        <v>200</v>
      </c>
      <c r="C119" s="23" t="s">
        <v>200</v>
      </c>
      <c r="D119" s="24" t="s">
        <v>12</v>
      </c>
      <c r="E119" s="12">
        <v>3.3000000000000002E-6</v>
      </c>
      <c r="F119" s="22">
        <v>3.0000000000000001E-3</v>
      </c>
      <c r="G119" s="12">
        <f t="shared" si="3"/>
        <v>3.0000000000000001E-6</v>
      </c>
      <c r="H119" s="20">
        <f t="shared" si="2"/>
        <v>3.0000000000000009E-7</v>
      </c>
    </row>
    <row r="120" spans="1:8" ht="15.75" x14ac:dyDescent="0.25">
      <c r="A120" s="23" t="s">
        <v>8</v>
      </c>
      <c r="B120" s="23" t="s">
        <v>97</v>
      </c>
      <c r="C120" s="23" t="s">
        <v>97</v>
      </c>
      <c r="D120" s="24" t="s">
        <v>13</v>
      </c>
      <c r="E120" s="12">
        <v>3.7070000000000023E-4</v>
      </c>
      <c r="F120" s="22">
        <v>0.33700000000000019</v>
      </c>
      <c r="G120" s="12">
        <f t="shared" si="3"/>
        <v>3.3700000000000017E-4</v>
      </c>
      <c r="H120" s="20">
        <f t="shared" si="2"/>
        <v>3.370000000000006E-5</v>
      </c>
    </row>
    <row r="121" spans="1:8" ht="15.75" x14ac:dyDescent="0.25">
      <c r="A121" s="23" t="s">
        <v>8</v>
      </c>
      <c r="B121" s="23" t="s">
        <v>98</v>
      </c>
      <c r="C121" s="23" t="s">
        <v>98</v>
      </c>
      <c r="D121" s="24" t="s">
        <v>12</v>
      </c>
      <c r="E121" s="12">
        <v>9.9000000000000018E-6</v>
      </c>
      <c r="F121" s="22">
        <v>9.0000000000000011E-3</v>
      </c>
      <c r="G121" s="12">
        <f t="shared" si="3"/>
        <v>9.0000000000000002E-6</v>
      </c>
      <c r="H121" s="20">
        <f t="shared" si="2"/>
        <v>9.0000000000000155E-7</v>
      </c>
    </row>
    <row r="122" spans="1:8" ht="15.75" x14ac:dyDescent="0.25">
      <c r="A122" s="23" t="s">
        <v>17</v>
      </c>
      <c r="B122" s="23" t="s">
        <v>201</v>
      </c>
      <c r="C122" s="23" t="s">
        <v>201</v>
      </c>
      <c r="D122" s="24" t="s">
        <v>13</v>
      </c>
      <c r="E122" s="12">
        <v>3.1240000000000011E-4</v>
      </c>
      <c r="F122" s="22">
        <v>0.28400000000000009</v>
      </c>
      <c r="G122" s="12">
        <f t="shared" si="3"/>
        <v>2.8400000000000007E-4</v>
      </c>
      <c r="H122" s="20">
        <f t="shared" si="2"/>
        <v>2.840000000000004E-5</v>
      </c>
    </row>
    <row r="123" spans="1:8" ht="15.75" x14ac:dyDescent="0.25">
      <c r="A123" s="23" t="s">
        <v>16</v>
      </c>
      <c r="B123" s="23" t="s">
        <v>216</v>
      </c>
      <c r="C123" s="23" t="s">
        <v>216</v>
      </c>
      <c r="D123" s="24" t="s">
        <v>13</v>
      </c>
      <c r="E123" s="12">
        <v>1.0340000000000002E-4</v>
      </c>
      <c r="F123" s="22">
        <v>9.4000000000000014E-2</v>
      </c>
      <c r="G123" s="12">
        <f t="shared" si="3"/>
        <v>9.4000000000000008E-5</v>
      </c>
      <c r="H123" s="20">
        <f t="shared" si="2"/>
        <v>9.4000000000000116E-6</v>
      </c>
    </row>
    <row r="124" spans="1:8" ht="15.75" x14ac:dyDescent="0.25">
      <c r="A124" s="23" t="s">
        <v>8</v>
      </c>
      <c r="B124" s="23" t="s">
        <v>99</v>
      </c>
      <c r="C124" s="23" t="s">
        <v>99</v>
      </c>
      <c r="D124" s="24" t="s">
        <v>13</v>
      </c>
      <c r="E124" s="12">
        <v>3.4870000000000024E-4</v>
      </c>
      <c r="F124" s="22">
        <v>0.31700000000000017</v>
      </c>
      <c r="G124" s="12">
        <f t="shared" si="3"/>
        <v>3.1700000000000017E-4</v>
      </c>
      <c r="H124" s="20">
        <f t="shared" si="2"/>
        <v>3.1700000000000066E-5</v>
      </c>
    </row>
    <row r="125" spans="1:8" ht="15.75" x14ac:dyDescent="0.25">
      <c r="A125" s="23" t="s">
        <v>8</v>
      </c>
      <c r="B125" s="23" t="s">
        <v>100</v>
      </c>
      <c r="C125" s="23" t="s">
        <v>100</v>
      </c>
      <c r="D125" s="24" t="s">
        <v>13</v>
      </c>
      <c r="E125" s="12">
        <v>9.4600000000000044E-4</v>
      </c>
      <c r="F125" s="22">
        <v>0.86000000000000032</v>
      </c>
      <c r="G125" s="12">
        <f t="shared" si="3"/>
        <v>8.600000000000003E-4</v>
      </c>
      <c r="H125" s="20">
        <f t="shared" si="2"/>
        <v>8.6000000000000139E-5</v>
      </c>
    </row>
    <row r="126" spans="1:8" ht="15.75" x14ac:dyDescent="0.25">
      <c r="A126" s="23" t="s">
        <v>8</v>
      </c>
      <c r="B126" s="23" t="s">
        <v>101</v>
      </c>
      <c r="C126" s="23" t="s">
        <v>101</v>
      </c>
      <c r="D126" s="24" t="s">
        <v>13</v>
      </c>
      <c r="E126" s="12">
        <v>1.9800000000000004E-5</v>
      </c>
      <c r="F126" s="22">
        <v>1.8000000000000002E-2</v>
      </c>
      <c r="G126" s="12">
        <f t="shared" si="3"/>
        <v>1.8E-5</v>
      </c>
      <c r="H126" s="20">
        <f t="shared" si="2"/>
        <v>1.8000000000000031E-6</v>
      </c>
    </row>
    <row r="127" spans="1:8" ht="15.75" x14ac:dyDescent="0.25">
      <c r="A127" s="23" t="s">
        <v>8</v>
      </c>
      <c r="B127" s="23" t="s">
        <v>245</v>
      </c>
      <c r="C127" s="23" t="s">
        <v>245</v>
      </c>
      <c r="D127" s="24" t="s">
        <v>13</v>
      </c>
      <c r="E127" s="12">
        <v>1.3200000000000004E-5</v>
      </c>
      <c r="F127" s="22">
        <v>1.2000000000000002E-2</v>
      </c>
      <c r="G127" s="12">
        <f t="shared" si="3"/>
        <v>1.2000000000000002E-5</v>
      </c>
      <c r="H127" s="20">
        <f t="shared" si="2"/>
        <v>1.2000000000000021E-6</v>
      </c>
    </row>
    <row r="128" spans="1:8" ht="15.75" x14ac:dyDescent="0.25">
      <c r="A128" s="23" t="s">
        <v>8</v>
      </c>
      <c r="B128" s="23" t="s">
        <v>228</v>
      </c>
      <c r="C128" s="23" t="s">
        <v>228</v>
      </c>
      <c r="D128" s="24" t="s">
        <v>12</v>
      </c>
      <c r="E128" s="12">
        <v>9.9000000000000018E-6</v>
      </c>
      <c r="F128" s="22">
        <v>9.0000000000000011E-3</v>
      </c>
      <c r="G128" s="12">
        <f t="shared" si="3"/>
        <v>9.0000000000000002E-6</v>
      </c>
      <c r="H128" s="20">
        <f t="shared" si="2"/>
        <v>9.0000000000000155E-7</v>
      </c>
    </row>
    <row r="129" spans="1:8" ht="15.75" x14ac:dyDescent="0.25">
      <c r="A129" s="23" t="s">
        <v>8</v>
      </c>
      <c r="B129" s="23" t="s">
        <v>102</v>
      </c>
      <c r="C129" s="23" t="s">
        <v>102</v>
      </c>
      <c r="D129" s="24" t="s">
        <v>12</v>
      </c>
      <c r="E129" s="12">
        <v>1.9800000000000004E-5</v>
      </c>
      <c r="F129" s="22">
        <v>1.8000000000000002E-2</v>
      </c>
      <c r="G129" s="12">
        <f t="shared" si="3"/>
        <v>1.8E-5</v>
      </c>
      <c r="H129" s="20">
        <f t="shared" si="2"/>
        <v>1.8000000000000031E-6</v>
      </c>
    </row>
    <row r="130" spans="1:8" ht="15.75" x14ac:dyDescent="0.25">
      <c r="A130" s="23" t="s">
        <v>8</v>
      </c>
      <c r="B130" s="23" t="s">
        <v>103</v>
      </c>
      <c r="C130" s="23" t="s">
        <v>103</v>
      </c>
      <c r="D130" s="24" t="s">
        <v>13</v>
      </c>
      <c r="E130" s="12">
        <v>1.8260000000000002E-4</v>
      </c>
      <c r="F130" s="22">
        <v>0.16600000000000001</v>
      </c>
      <c r="G130" s="12">
        <f t="shared" si="3"/>
        <v>1.66E-4</v>
      </c>
      <c r="H130" s="20">
        <f t="shared" si="2"/>
        <v>1.6600000000000024E-5</v>
      </c>
    </row>
    <row r="131" spans="1:8" ht="15.75" x14ac:dyDescent="0.25">
      <c r="A131" s="23" t="s">
        <v>8</v>
      </c>
      <c r="B131" s="23" t="s">
        <v>104</v>
      </c>
      <c r="C131" s="23" t="s">
        <v>104</v>
      </c>
      <c r="D131" s="24" t="s">
        <v>13</v>
      </c>
      <c r="E131" s="12">
        <v>7.0400000000000017E-5</v>
      </c>
      <c r="F131" s="22">
        <v>6.4000000000000015E-2</v>
      </c>
      <c r="G131" s="12">
        <f t="shared" si="3"/>
        <v>6.4000000000000011E-5</v>
      </c>
      <c r="H131" s="20">
        <f t="shared" si="2"/>
        <v>6.4000000000000065E-6</v>
      </c>
    </row>
    <row r="132" spans="1:8" ht="15.75" x14ac:dyDescent="0.25">
      <c r="A132" s="23" t="s">
        <v>8</v>
      </c>
      <c r="B132" s="23" t="s">
        <v>105</v>
      </c>
      <c r="C132" s="23" t="s">
        <v>105</v>
      </c>
      <c r="D132" s="24" t="s">
        <v>13</v>
      </c>
      <c r="E132" s="12">
        <v>1.6720000000000011E-4</v>
      </c>
      <c r="F132" s="22">
        <v>0.15200000000000008</v>
      </c>
      <c r="G132" s="12">
        <f t="shared" si="3"/>
        <v>1.5200000000000009E-4</v>
      </c>
      <c r="H132" s="20">
        <f t="shared" si="2"/>
        <v>1.5200000000000017E-5</v>
      </c>
    </row>
    <row r="133" spans="1:8" ht="15.75" x14ac:dyDescent="0.25">
      <c r="A133" s="23" t="s">
        <v>8</v>
      </c>
      <c r="B133" s="23" t="s">
        <v>106</v>
      </c>
      <c r="C133" s="23" t="s">
        <v>106</v>
      </c>
      <c r="D133" s="24" t="s">
        <v>13</v>
      </c>
      <c r="E133" s="12">
        <v>1.9250000000000007E-4</v>
      </c>
      <c r="F133" s="22">
        <v>0.17500000000000004</v>
      </c>
      <c r="G133" s="12">
        <f t="shared" si="3"/>
        <v>1.7500000000000005E-4</v>
      </c>
      <c r="H133" s="20">
        <f t="shared" si="2"/>
        <v>1.7500000000000019E-5</v>
      </c>
    </row>
    <row r="134" spans="1:8" ht="15.75" x14ac:dyDescent="0.25">
      <c r="A134" s="23" t="s">
        <v>8</v>
      </c>
      <c r="B134" s="23" t="s">
        <v>107</v>
      </c>
      <c r="C134" s="23" t="s">
        <v>107</v>
      </c>
      <c r="D134" s="24" t="s">
        <v>13</v>
      </c>
      <c r="E134" s="12">
        <v>3.1790000000000008E-4</v>
      </c>
      <c r="F134" s="22">
        <v>0.28900000000000003</v>
      </c>
      <c r="G134" s="12">
        <f t="shared" si="3"/>
        <v>2.8900000000000003E-4</v>
      </c>
      <c r="H134" s="20">
        <f t="shared" si="2"/>
        <v>2.8900000000000052E-5</v>
      </c>
    </row>
    <row r="135" spans="1:8" ht="15.75" x14ac:dyDescent="0.25">
      <c r="A135" s="23" t="s">
        <v>8</v>
      </c>
      <c r="B135" s="23" t="s">
        <v>108</v>
      </c>
      <c r="C135" s="23" t="s">
        <v>108</v>
      </c>
      <c r="D135" s="24" t="s">
        <v>13</v>
      </c>
      <c r="E135" s="12">
        <v>2.4386999999999998E-3</v>
      </c>
      <c r="F135" s="22">
        <v>2.2169999999999996</v>
      </c>
      <c r="G135" s="12">
        <f t="shared" si="3"/>
        <v>2.2169999999999998E-3</v>
      </c>
      <c r="H135" s="20">
        <f t="shared" si="2"/>
        <v>2.2170000000000002E-4</v>
      </c>
    </row>
    <row r="136" spans="1:8" ht="15.75" x14ac:dyDescent="0.25">
      <c r="A136" s="23" t="s">
        <v>8</v>
      </c>
      <c r="B136" s="23" t="s">
        <v>109</v>
      </c>
      <c r="C136" s="23" t="s">
        <v>109</v>
      </c>
      <c r="D136" s="24" t="s">
        <v>13</v>
      </c>
      <c r="E136" s="12">
        <v>6.1820000000000039E-4</v>
      </c>
      <c r="F136" s="22">
        <v>0.56200000000000028</v>
      </c>
      <c r="G136" s="12">
        <f t="shared" si="3"/>
        <v>5.6200000000000032E-4</v>
      </c>
      <c r="H136" s="20">
        <f t="shared" si="2"/>
        <v>5.6200000000000065E-5</v>
      </c>
    </row>
    <row r="137" spans="1:8" ht="15.75" x14ac:dyDescent="0.25">
      <c r="A137" s="23" t="s">
        <v>8</v>
      </c>
      <c r="B137" s="23" t="s">
        <v>110</v>
      </c>
      <c r="C137" s="23" t="s">
        <v>110</v>
      </c>
      <c r="D137" s="24" t="s">
        <v>13</v>
      </c>
      <c r="E137" s="12">
        <v>4.4000000000000002E-6</v>
      </c>
      <c r="F137" s="22">
        <v>4.0000000000000001E-3</v>
      </c>
      <c r="G137" s="12">
        <f t="shared" si="3"/>
        <v>3.9999999999999998E-6</v>
      </c>
      <c r="H137" s="20">
        <f t="shared" si="2"/>
        <v>4.0000000000000041E-7</v>
      </c>
    </row>
    <row r="138" spans="1:8" ht="15.75" x14ac:dyDescent="0.25">
      <c r="A138" s="23" t="s">
        <v>8</v>
      </c>
      <c r="B138" s="23" t="s">
        <v>111</v>
      </c>
      <c r="C138" s="23" t="s">
        <v>111</v>
      </c>
      <c r="D138" s="24" t="s">
        <v>13</v>
      </c>
      <c r="E138" s="12">
        <v>7.1500000000000017E-5</v>
      </c>
      <c r="F138" s="22">
        <v>6.5000000000000002E-2</v>
      </c>
      <c r="G138" s="12">
        <f t="shared" si="3"/>
        <v>6.5000000000000008E-5</v>
      </c>
      <c r="H138" s="20">
        <f t="shared" si="2"/>
        <v>6.5000000000000089E-6</v>
      </c>
    </row>
    <row r="139" spans="1:8" ht="15.75" x14ac:dyDescent="0.25">
      <c r="A139" s="23" t="s">
        <v>8</v>
      </c>
      <c r="B139" s="23" t="s">
        <v>112</v>
      </c>
      <c r="C139" s="23" t="s">
        <v>112</v>
      </c>
      <c r="D139" s="24" t="s">
        <v>13</v>
      </c>
      <c r="E139" s="12">
        <v>1.6500000000000008E-5</v>
      </c>
      <c r="F139" s="22">
        <v>1.5000000000000006E-2</v>
      </c>
      <c r="G139" s="12">
        <f t="shared" si="3"/>
        <v>1.5000000000000007E-5</v>
      </c>
      <c r="H139" s="20">
        <f t="shared" si="2"/>
        <v>1.5000000000000009E-6</v>
      </c>
    </row>
    <row r="140" spans="1:8" ht="15.75" x14ac:dyDescent="0.25">
      <c r="A140" s="23" t="s">
        <v>8</v>
      </c>
      <c r="B140" s="23" t="s">
        <v>113</v>
      </c>
      <c r="C140" s="23" t="s">
        <v>113</v>
      </c>
      <c r="D140" s="24" t="s">
        <v>12</v>
      </c>
      <c r="E140" s="12">
        <v>2.97E-5</v>
      </c>
      <c r="F140" s="22">
        <v>2.7E-2</v>
      </c>
      <c r="G140" s="12">
        <f t="shared" si="3"/>
        <v>2.6999999999999999E-5</v>
      </c>
      <c r="H140" s="20">
        <f t="shared" ref="H140:H203" si="4">E140-G140</f>
        <v>2.7000000000000013E-6</v>
      </c>
    </row>
    <row r="141" spans="1:8" ht="15.75" x14ac:dyDescent="0.25">
      <c r="A141" s="23" t="s">
        <v>8</v>
      </c>
      <c r="B141" s="23" t="s">
        <v>48</v>
      </c>
      <c r="C141" s="23" t="s">
        <v>48</v>
      </c>
      <c r="D141" s="24" t="s">
        <v>13</v>
      </c>
      <c r="E141" s="12">
        <v>3.1899999999999996E-5</v>
      </c>
      <c r="F141" s="22">
        <v>2.8999999999999998E-2</v>
      </c>
      <c r="G141" s="12">
        <f t="shared" ref="G141:G204" si="5">F141/1000</f>
        <v>2.8999999999999997E-5</v>
      </c>
      <c r="H141" s="20">
        <f t="shared" si="4"/>
        <v>2.8999999999999993E-6</v>
      </c>
    </row>
    <row r="142" spans="1:8" ht="15.75" x14ac:dyDescent="0.25">
      <c r="A142" s="23" t="s">
        <v>8</v>
      </c>
      <c r="B142" s="23" t="s">
        <v>114</v>
      </c>
      <c r="C142" s="23" t="s">
        <v>114</v>
      </c>
      <c r="D142" s="24" t="s">
        <v>13</v>
      </c>
      <c r="E142" s="12">
        <v>5.6870000000000011E-4</v>
      </c>
      <c r="F142" s="22">
        <v>0.51700000000000013</v>
      </c>
      <c r="G142" s="12">
        <f t="shared" si="5"/>
        <v>5.170000000000001E-4</v>
      </c>
      <c r="H142" s="20">
        <f t="shared" si="4"/>
        <v>5.170000000000001E-5</v>
      </c>
    </row>
    <row r="143" spans="1:8" ht="25.5" x14ac:dyDescent="0.25">
      <c r="A143" s="23" t="s">
        <v>8</v>
      </c>
      <c r="B143" s="23" t="s">
        <v>115</v>
      </c>
      <c r="C143" s="23" t="s">
        <v>115</v>
      </c>
      <c r="D143" s="24" t="s">
        <v>14</v>
      </c>
      <c r="E143" s="12">
        <v>9.0892999999999998E-3</v>
      </c>
      <c r="F143" s="22">
        <v>8.2629999999999999</v>
      </c>
      <c r="G143" s="12">
        <f t="shared" si="5"/>
        <v>8.2629999999999995E-3</v>
      </c>
      <c r="H143" s="20">
        <f t="shared" si="4"/>
        <v>8.263000000000003E-4</v>
      </c>
    </row>
    <row r="144" spans="1:8" ht="15.75" x14ac:dyDescent="0.25">
      <c r="A144" s="23" t="s">
        <v>8</v>
      </c>
      <c r="B144" s="23" t="s">
        <v>222</v>
      </c>
      <c r="C144" s="23" t="s">
        <v>222</v>
      </c>
      <c r="D144" s="24" t="s">
        <v>13</v>
      </c>
      <c r="E144" s="12">
        <v>3.740000000000002E-4</v>
      </c>
      <c r="F144" s="22">
        <v>0.34000000000000014</v>
      </c>
      <c r="G144" s="12">
        <f t="shared" si="5"/>
        <v>3.4000000000000013E-4</v>
      </c>
      <c r="H144" s="20">
        <f t="shared" si="4"/>
        <v>3.4000000000000067E-5</v>
      </c>
    </row>
    <row r="145" spans="1:8" ht="15.75" x14ac:dyDescent="0.25">
      <c r="A145" s="23" t="s">
        <v>8</v>
      </c>
      <c r="B145" s="23" t="s">
        <v>116</v>
      </c>
      <c r="C145" s="23" t="s">
        <v>116</v>
      </c>
      <c r="D145" s="24" t="s">
        <v>13</v>
      </c>
      <c r="E145" s="12">
        <v>2.9370000000000015E-4</v>
      </c>
      <c r="F145" s="22">
        <v>0.26700000000000007</v>
      </c>
      <c r="G145" s="12">
        <f t="shared" si="5"/>
        <v>2.6700000000000009E-4</v>
      </c>
      <c r="H145" s="20">
        <f t="shared" si="4"/>
        <v>2.6700000000000053E-5</v>
      </c>
    </row>
    <row r="146" spans="1:8" ht="15.75" x14ac:dyDescent="0.25">
      <c r="A146" s="23" t="s">
        <v>16</v>
      </c>
      <c r="B146" s="23" t="s">
        <v>217</v>
      </c>
      <c r="C146" s="23" t="s">
        <v>217</v>
      </c>
      <c r="D146" s="24" t="s">
        <v>13</v>
      </c>
      <c r="E146" s="12">
        <v>1.3200000000000001E-5</v>
      </c>
      <c r="F146" s="22">
        <v>1.2E-2</v>
      </c>
      <c r="G146" s="12">
        <f t="shared" si="5"/>
        <v>1.2E-5</v>
      </c>
      <c r="H146" s="20">
        <f t="shared" si="4"/>
        <v>1.2000000000000004E-6</v>
      </c>
    </row>
    <row r="147" spans="1:8" ht="15.75" x14ac:dyDescent="0.25">
      <c r="A147" s="23" t="s">
        <v>8</v>
      </c>
      <c r="B147" s="23" t="s">
        <v>117</v>
      </c>
      <c r="C147" s="23" t="s">
        <v>117</v>
      </c>
      <c r="D147" s="24" t="s">
        <v>12</v>
      </c>
      <c r="E147" s="12">
        <v>3.7400000000000001E-5</v>
      </c>
      <c r="F147" s="22">
        <v>3.4000000000000002E-2</v>
      </c>
      <c r="G147" s="12">
        <f t="shared" si="5"/>
        <v>3.4E-5</v>
      </c>
      <c r="H147" s="20">
        <f t="shared" si="4"/>
        <v>3.4000000000000013E-6</v>
      </c>
    </row>
    <row r="148" spans="1:8" ht="15.75" x14ac:dyDescent="0.25">
      <c r="A148" s="23" t="s">
        <v>8</v>
      </c>
      <c r="B148" s="23" t="s">
        <v>118</v>
      </c>
      <c r="C148" s="23" t="s">
        <v>118</v>
      </c>
      <c r="D148" s="24" t="s">
        <v>13</v>
      </c>
      <c r="E148" s="12">
        <v>4.8840000000000027E-4</v>
      </c>
      <c r="F148" s="22">
        <v>0.44400000000000023</v>
      </c>
      <c r="G148" s="12">
        <f t="shared" si="5"/>
        <v>4.4400000000000022E-4</v>
      </c>
      <c r="H148" s="20">
        <f t="shared" si="4"/>
        <v>4.4400000000000049E-5</v>
      </c>
    </row>
    <row r="149" spans="1:8" ht="15.75" x14ac:dyDescent="0.25">
      <c r="A149" s="23" t="s">
        <v>8</v>
      </c>
      <c r="B149" s="23" t="s">
        <v>119</v>
      </c>
      <c r="C149" s="23" t="s">
        <v>119</v>
      </c>
      <c r="D149" s="24" t="s">
        <v>13</v>
      </c>
      <c r="E149" s="12">
        <v>6.4900000000000005E-5</v>
      </c>
      <c r="F149" s="22">
        <v>5.8999999999999997E-2</v>
      </c>
      <c r="G149" s="12">
        <f t="shared" si="5"/>
        <v>5.8999999999999998E-5</v>
      </c>
      <c r="H149" s="20">
        <f t="shared" si="4"/>
        <v>5.9000000000000079E-6</v>
      </c>
    </row>
    <row r="150" spans="1:8" ht="15.75" x14ac:dyDescent="0.25">
      <c r="A150" s="23" t="s">
        <v>8</v>
      </c>
      <c r="B150" s="23" t="s">
        <v>120</v>
      </c>
      <c r="C150" s="23" t="s">
        <v>120</v>
      </c>
      <c r="D150" s="24" t="s">
        <v>13</v>
      </c>
      <c r="E150" s="12">
        <v>6.9080000000000031E-4</v>
      </c>
      <c r="F150" s="22">
        <v>0.62800000000000022</v>
      </c>
      <c r="G150" s="12">
        <f t="shared" si="5"/>
        <v>6.2800000000000019E-4</v>
      </c>
      <c r="H150" s="20">
        <f t="shared" si="4"/>
        <v>6.2800000000000117E-5</v>
      </c>
    </row>
    <row r="151" spans="1:8" ht="15.75" x14ac:dyDescent="0.25">
      <c r="A151" s="23" t="s">
        <v>8</v>
      </c>
      <c r="B151" s="23" t="s">
        <v>121</v>
      </c>
      <c r="C151" s="23" t="s">
        <v>121</v>
      </c>
      <c r="D151" s="24" t="s">
        <v>13</v>
      </c>
      <c r="E151" s="12">
        <v>2.0888999999999999E-3</v>
      </c>
      <c r="F151" s="22">
        <v>1.8989999999999998</v>
      </c>
      <c r="G151" s="12">
        <f t="shared" si="5"/>
        <v>1.8989999999999999E-3</v>
      </c>
      <c r="H151" s="20">
        <f t="shared" si="4"/>
        <v>1.8990000000000001E-4</v>
      </c>
    </row>
    <row r="152" spans="1:8" ht="15.75" x14ac:dyDescent="0.25">
      <c r="A152" s="23" t="s">
        <v>8</v>
      </c>
      <c r="B152" s="23" t="s">
        <v>122</v>
      </c>
      <c r="C152" s="23" t="s">
        <v>122</v>
      </c>
      <c r="D152" s="24" t="s">
        <v>12</v>
      </c>
      <c r="E152" s="12">
        <v>7.9200000000000041E-5</v>
      </c>
      <c r="F152" s="22">
        <v>7.2000000000000022E-2</v>
      </c>
      <c r="G152" s="12">
        <f t="shared" si="5"/>
        <v>7.2000000000000029E-5</v>
      </c>
      <c r="H152" s="20">
        <f t="shared" si="4"/>
        <v>7.2000000000000124E-6</v>
      </c>
    </row>
    <row r="153" spans="1:8" ht="38.25" x14ac:dyDescent="0.25">
      <c r="A153" s="23" t="s">
        <v>8</v>
      </c>
      <c r="B153" s="23" t="s">
        <v>233</v>
      </c>
      <c r="C153" s="23" t="s">
        <v>233</v>
      </c>
      <c r="D153" s="24" t="s">
        <v>13</v>
      </c>
      <c r="E153" s="12">
        <v>1.3530000000000009E-4</v>
      </c>
      <c r="F153" s="22">
        <v>0.12300000000000007</v>
      </c>
      <c r="G153" s="12">
        <f t="shared" si="5"/>
        <v>1.2300000000000006E-4</v>
      </c>
      <c r="H153" s="20">
        <f t="shared" si="4"/>
        <v>1.2300000000000028E-5</v>
      </c>
    </row>
    <row r="154" spans="1:8" ht="15.75" x14ac:dyDescent="0.25">
      <c r="A154" s="23" t="s">
        <v>15</v>
      </c>
      <c r="B154" s="23" t="s">
        <v>208</v>
      </c>
      <c r="C154" s="23" t="s">
        <v>208</v>
      </c>
      <c r="D154" s="24" t="s">
        <v>12</v>
      </c>
      <c r="E154" s="12">
        <v>1.1000000000000001E-5</v>
      </c>
      <c r="F154" s="22">
        <v>0.01</v>
      </c>
      <c r="G154" s="12">
        <f t="shared" si="5"/>
        <v>1.0000000000000001E-5</v>
      </c>
      <c r="H154" s="20">
        <f t="shared" si="4"/>
        <v>1.0000000000000006E-6</v>
      </c>
    </row>
    <row r="155" spans="1:8" ht="15.75" x14ac:dyDescent="0.25">
      <c r="A155" s="23" t="s">
        <v>8</v>
      </c>
      <c r="B155" s="23" t="s">
        <v>219</v>
      </c>
      <c r="C155" s="23" t="s">
        <v>219</v>
      </c>
      <c r="D155" s="24" t="s">
        <v>13</v>
      </c>
      <c r="E155" s="12">
        <v>2.1120000000000009E-4</v>
      </c>
      <c r="F155" s="22">
        <v>0.19200000000000006</v>
      </c>
      <c r="G155" s="12">
        <f t="shared" si="5"/>
        <v>1.9200000000000006E-4</v>
      </c>
      <c r="H155" s="20">
        <f t="shared" si="4"/>
        <v>1.9200000000000033E-5</v>
      </c>
    </row>
    <row r="156" spans="1:8" ht="15.75" x14ac:dyDescent="0.25">
      <c r="A156" s="23" t="s">
        <v>8</v>
      </c>
      <c r="B156" s="23" t="s">
        <v>123</v>
      </c>
      <c r="C156" s="23" t="s">
        <v>123</v>
      </c>
      <c r="D156" s="24" t="s">
        <v>13</v>
      </c>
      <c r="E156" s="12">
        <v>1.1000000000000003E-5</v>
      </c>
      <c r="F156" s="22">
        <v>1.0000000000000002E-2</v>
      </c>
      <c r="G156" s="12">
        <f t="shared" si="5"/>
        <v>1.0000000000000003E-5</v>
      </c>
      <c r="H156" s="20">
        <f t="shared" si="4"/>
        <v>1.0000000000000006E-6</v>
      </c>
    </row>
    <row r="157" spans="1:8" ht="15.75" x14ac:dyDescent="0.25">
      <c r="A157" s="23" t="s">
        <v>17</v>
      </c>
      <c r="B157" s="23" t="s">
        <v>199</v>
      </c>
      <c r="C157" s="23" t="s">
        <v>199</v>
      </c>
      <c r="D157" s="24" t="s">
        <v>14</v>
      </c>
      <c r="E157" s="12">
        <v>4.5788600000000006E-2</v>
      </c>
      <c r="F157" s="22">
        <v>41.626000000000005</v>
      </c>
      <c r="G157" s="12">
        <f t="shared" si="5"/>
        <v>4.1626000000000003E-2</v>
      </c>
      <c r="H157" s="20">
        <f t="shared" si="4"/>
        <v>4.1626000000000024E-3</v>
      </c>
    </row>
    <row r="158" spans="1:8" ht="15.75" x14ac:dyDescent="0.25">
      <c r="A158" s="23" t="s">
        <v>8</v>
      </c>
      <c r="B158" s="23" t="s">
        <v>124</v>
      </c>
      <c r="C158" s="23" t="s">
        <v>124</v>
      </c>
      <c r="D158" s="24" t="s">
        <v>13</v>
      </c>
      <c r="E158" s="12">
        <v>6.9190000000000039E-4</v>
      </c>
      <c r="F158" s="22">
        <v>0.62900000000000034</v>
      </c>
      <c r="G158" s="12">
        <f t="shared" si="5"/>
        <v>6.2900000000000033E-4</v>
      </c>
      <c r="H158" s="20">
        <f t="shared" si="4"/>
        <v>6.2900000000000065E-5</v>
      </c>
    </row>
    <row r="159" spans="1:8" ht="15.75" x14ac:dyDescent="0.25">
      <c r="A159" s="23" t="s">
        <v>8</v>
      </c>
      <c r="B159" s="23" t="s">
        <v>125</v>
      </c>
      <c r="C159" s="23" t="s">
        <v>125</v>
      </c>
      <c r="D159" s="24" t="s">
        <v>14</v>
      </c>
      <c r="E159" s="12">
        <v>7.1235999999999999E-3</v>
      </c>
      <c r="F159" s="22">
        <v>6.4759999999999991</v>
      </c>
      <c r="G159" s="12">
        <f t="shared" si="5"/>
        <v>6.4759999999999991E-3</v>
      </c>
      <c r="H159" s="20">
        <f t="shared" si="4"/>
        <v>6.4760000000000078E-4</v>
      </c>
    </row>
    <row r="160" spans="1:8" ht="15.75" x14ac:dyDescent="0.25">
      <c r="A160" s="23" t="s">
        <v>16</v>
      </c>
      <c r="B160" s="23" t="s">
        <v>218</v>
      </c>
      <c r="C160" s="23" t="s">
        <v>218</v>
      </c>
      <c r="D160" s="24" t="s">
        <v>13</v>
      </c>
      <c r="E160" s="12">
        <v>1.0999999999999999E-4</v>
      </c>
      <c r="F160" s="22">
        <v>9.9999999999999978E-2</v>
      </c>
      <c r="G160" s="12">
        <f t="shared" si="5"/>
        <v>9.9999999999999978E-5</v>
      </c>
      <c r="H160" s="20">
        <f t="shared" si="4"/>
        <v>1.0000000000000013E-5</v>
      </c>
    </row>
    <row r="161" spans="1:8" ht="15.75" x14ac:dyDescent="0.25">
      <c r="A161" s="23" t="s">
        <v>8</v>
      </c>
      <c r="B161" s="23" t="s">
        <v>126</v>
      </c>
      <c r="C161" s="23" t="s">
        <v>126</v>
      </c>
      <c r="D161" s="24" t="s">
        <v>12</v>
      </c>
      <c r="E161" s="12">
        <v>1.7600000000000001E-5</v>
      </c>
      <c r="F161" s="22">
        <v>1.6E-2</v>
      </c>
      <c r="G161" s="12">
        <f t="shared" si="5"/>
        <v>1.5999999999999999E-5</v>
      </c>
      <c r="H161" s="20">
        <f t="shared" si="4"/>
        <v>1.6000000000000016E-6</v>
      </c>
    </row>
    <row r="162" spans="1:8" ht="15.75" x14ac:dyDescent="0.25">
      <c r="A162" s="23" t="s">
        <v>8</v>
      </c>
      <c r="B162" s="23" t="s">
        <v>127</v>
      </c>
      <c r="C162" s="23" t="s">
        <v>127</v>
      </c>
      <c r="D162" s="24" t="s">
        <v>13</v>
      </c>
      <c r="E162" s="12">
        <v>2.2000000000000006E-5</v>
      </c>
      <c r="F162" s="22">
        <v>2.0000000000000004E-2</v>
      </c>
      <c r="G162" s="12">
        <f t="shared" si="5"/>
        <v>2.0000000000000005E-5</v>
      </c>
      <c r="H162" s="20">
        <f t="shared" si="4"/>
        <v>2.0000000000000012E-6</v>
      </c>
    </row>
    <row r="163" spans="1:8" ht="25.5" x14ac:dyDescent="0.25">
      <c r="A163" s="23" t="s">
        <v>8</v>
      </c>
      <c r="B163" s="23" t="s">
        <v>128</v>
      </c>
      <c r="C163" s="23" t="s">
        <v>128</v>
      </c>
      <c r="D163" s="24" t="s">
        <v>13</v>
      </c>
      <c r="E163" s="12">
        <v>1.980000000000001E-5</v>
      </c>
      <c r="F163" s="22">
        <v>1.8000000000000006E-2</v>
      </c>
      <c r="G163" s="12">
        <f t="shared" si="5"/>
        <v>1.8000000000000007E-5</v>
      </c>
      <c r="H163" s="20">
        <f t="shared" si="4"/>
        <v>1.8000000000000031E-6</v>
      </c>
    </row>
    <row r="164" spans="1:8" ht="15.75" x14ac:dyDescent="0.25">
      <c r="A164" s="23" t="s">
        <v>8</v>
      </c>
      <c r="B164" s="23" t="s">
        <v>246</v>
      </c>
      <c r="C164" s="23" t="s">
        <v>246</v>
      </c>
      <c r="D164" s="24" t="s">
        <v>13</v>
      </c>
      <c r="E164" s="12">
        <v>1.1E-4</v>
      </c>
      <c r="F164" s="22">
        <v>9.9999999999999992E-2</v>
      </c>
      <c r="G164" s="12">
        <f t="shared" si="5"/>
        <v>9.9999999999999991E-5</v>
      </c>
      <c r="H164" s="20">
        <f t="shared" si="4"/>
        <v>1.0000000000000013E-5</v>
      </c>
    </row>
    <row r="165" spans="1:8" ht="15.75" x14ac:dyDescent="0.25">
      <c r="A165" s="23" t="s">
        <v>17</v>
      </c>
      <c r="B165" s="23" t="s">
        <v>202</v>
      </c>
      <c r="C165" s="23" t="s">
        <v>202</v>
      </c>
      <c r="D165" s="24" t="s">
        <v>14</v>
      </c>
      <c r="E165" s="12">
        <v>1.1570900000000004E-2</v>
      </c>
      <c r="F165" s="22">
        <v>10.519000000000002</v>
      </c>
      <c r="G165" s="12">
        <f t="shared" si="5"/>
        <v>1.0519000000000002E-2</v>
      </c>
      <c r="H165" s="20">
        <f t="shared" si="4"/>
        <v>1.0519000000000014E-3</v>
      </c>
    </row>
    <row r="166" spans="1:8" ht="15.75" x14ac:dyDescent="0.25">
      <c r="A166" s="23" t="s">
        <v>8</v>
      </c>
      <c r="B166" s="23" t="s">
        <v>129</v>
      </c>
      <c r="C166" s="23" t="s">
        <v>129</v>
      </c>
      <c r="D166" s="24" t="s">
        <v>12</v>
      </c>
      <c r="E166" s="12">
        <v>2.2330000000000014E-4</v>
      </c>
      <c r="F166" s="22">
        <v>0.2030000000000001</v>
      </c>
      <c r="G166" s="12">
        <f t="shared" si="5"/>
        <v>2.0300000000000011E-4</v>
      </c>
      <c r="H166" s="20">
        <f t="shared" si="4"/>
        <v>2.0300000000000033E-5</v>
      </c>
    </row>
    <row r="167" spans="1:8" ht="15.75" x14ac:dyDescent="0.25">
      <c r="A167" s="23" t="s">
        <v>8</v>
      </c>
      <c r="B167" s="23" t="s">
        <v>130</v>
      </c>
      <c r="C167" s="23" t="s">
        <v>130</v>
      </c>
      <c r="D167" s="24" t="s">
        <v>13</v>
      </c>
      <c r="E167" s="12">
        <v>2.9700000000000004E-5</v>
      </c>
      <c r="F167" s="22">
        <v>2.7000000000000003E-2</v>
      </c>
      <c r="G167" s="12">
        <f t="shared" si="5"/>
        <v>2.7000000000000002E-5</v>
      </c>
      <c r="H167" s="20">
        <f t="shared" si="4"/>
        <v>2.7000000000000013E-6</v>
      </c>
    </row>
    <row r="168" spans="1:8" ht="15.75" x14ac:dyDescent="0.25">
      <c r="A168" s="23" t="s">
        <v>8</v>
      </c>
      <c r="B168" s="23" t="s">
        <v>229</v>
      </c>
      <c r="C168" s="23" t="s">
        <v>229</v>
      </c>
      <c r="D168" s="24" t="s">
        <v>11</v>
      </c>
      <c r="E168" s="12">
        <v>4.7299999999999998E-5</v>
      </c>
      <c r="F168" s="22">
        <v>4.2999999999999997E-2</v>
      </c>
      <c r="G168" s="12">
        <f t="shared" si="5"/>
        <v>4.2999999999999995E-5</v>
      </c>
      <c r="H168" s="20">
        <f t="shared" si="4"/>
        <v>4.3000000000000029E-6</v>
      </c>
    </row>
    <row r="169" spans="1:8" ht="15.75" x14ac:dyDescent="0.25">
      <c r="A169" s="23" t="s">
        <v>8</v>
      </c>
      <c r="B169" s="23" t="s">
        <v>131</v>
      </c>
      <c r="C169" s="23" t="s">
        <v>131</v>
      </c>
      <c r="D169" s="24" t="s">
        <v>14</v>
      </c>
      <c r="E169" s="12">
        <v>6.0225000000000001E-3</v>
      </c>
      <c r="F169" s="22">
        <v>5.4749999999999996</v>
      </c>
      <c r="G169" s="12">
        <f t="shared" si="5"/>
        <v>5.4749999999999998E-3</v>
      </c>
      <c r="H169" s="20">
        <f t="shared" si="4"/>
        <v>5.4750000000000024E-4</v>
      </c>
    </row>
    <row r="170" spans="1:8" ht="15.75" x14ac:dyDescent="0.25">
      <c r="A170" s="23" t="s">
        <v>8</v>
      </c>
      <c r="B170" s="23" t="s">
        <v>132</v>
      </c>
      <c r="C170" s="23" t="s">
        <v>132</v>
      </c>
      <c r="D170" s="24" t="s">
        <v>14</v>
      </c>
      <c r="E170" s="12">
        <v>1.2683000000000002E-3</v>
      </c>
      <c r="F170" s="22">
        <v>1.1530000000000002</v>
      </c>
      <c r="G170" s="12">
        <f t="shared" si="5"/>
        <v>1.1530000000000002E-3</v>
      </c>
      <c r="H170" s="20">
        <f t="shared" si="4"/>
        <v>1.1530000000000004E-4</v>
      </c>
    </row>
    <row r="171" spans="1:8" ht="15.75" x14ac:dyDescent="0.25">
      <c r="A171" s="23" t="s">
        <v>8</v>
      </c>
      <c r="B171" s="23" t="s">
        <v>133</v>
      </c>
      <c r="C171" s="23" t="s">
        <v>133</v>
      </c>
      <c r="D171" s="24" t="s">
        <v>12</v>
      </c>
      <c r="E171" s="12">
        <v>7.7000000000000008E-6</v>
      </c>
      <c r="F171" s="22">
        <v>7.0000000000000001E-3</v>
      </c>
      <c r="G171" s="12">
        <f t="shared" si="5"/>
        <v>6.9999999999999999E-6</v>
      </c>
      <c r="H171" s="20">
        <f t="shared" si="4"/>
        <v>7.0000000000000092E-7</v>
      </c>
    </row>
    <row r="172" spans="1:8" ht="15.75" x14ac:dyDescent="0.25">
      <c r="A172" s="23" t="s">
        <v>8</v>
      </c>
      <c r="B172" s="23" t="s">
        <v>134</v>
      </c>
      <c r="C172" s="23" t="s">
        <v>134</v>
      </c>
      <c r="D172" s="24" t="s">
        <v>12</v>
      </c>
      <c r="E172" s="12">
        <v>1.7600000000000004E-5</v>
      </c>
      <c r="F172" s="22">
        <v>1.6000000000000004E-2</v>
      </c>
      <c r="G172" s="12">
        <f t="shared" si="5"/>
        <v>1.6000000000000003E-5</v>
      </c>
      <c r="H172" s="20">
        <f t="shared" si="4"/>
        <v>1.6000000000000016E-6</v>
      </c>
    </row>
    <row r="173" spans="1:8" ht="15.75" x14ac:dyDescent="0.25">
      <c r="A173" s="23" t="s">
        <v>8</v>
      </c>
      <c r="B173" s="23" t="s">
        <v>135</v>
      </c>
      <c r="C173" s="23" t="s">
        <v>135</v>
      </c>
      <c r="D173" s="24" t="s">
        <v>11</v>
      </c>
      <c r="E173" s="12">
        <v>0.16412110000000005</v>
      </c>
      <c r="F173" s="22">
        <v>149.20100000000002</v>
      </c>
      <c r="G173" s="12">
        <f t="shared" si="5"/>
        <v>0.14920100000000003</v>
      </c>
      <c r="H173" s="20">
        <f t="shared" si="4"/>
        <v>1.4920100000000019E-2</v>
      </c>
    </row>
    <row r="174" spans="1:8" ht="15.75" x14ac:dyDescent="0.25">
      <c r="A174" s="23" t="s">
        <v>8</v>
      </c>
      <c r="B174" s="23" t="s">
        <v>135</v>
      </c>
      <c r="C174" s="23" t="s">
        <v>135</v>
      </c>
      <c r="D174" s="24" t="s">
        <v>10</v>
      </c>
      <c r="E174" s="12">
        <v>0.27653339999999998</v>
      </c>
      <c r="F174" s="22">
        <v>251.39399999999998</v>
      </c>
      <c r="G174" s="12">
        <f t="shared" si="5"/>
        <v>0.25139399999999995</v>
      </c>
      <c r="H174" s="20">
        <f t="shared" si="4"/>
        <v>2.5139400000000034E-2</v>
      </c>
    </row>
    <row r="175" spans="1:8" ht="25.5" x14ac:dyDescent="0.25">
      <c r="A175" s="23" t="s">
        <v>8</v>
      </c>
      <c r="B175" s="23" t="s">
        <v>136</v>
      </c>
      <c r="C175" s="23" t="s">
        <v>136</v>
      </c>
      <c r="D175" s="24" t="s">
        <v>14</v>
      </c>
      <c r="E175" s="12">
        <v>1.8256700000000001E-2</v>
      </c>
      <c r="F175" s="22">
        <v>16.597000000000001</v>
      </c>
      <c r="G175" s="12">
        <f t="shared" si="5"/>
        <v>1.6597000000000001E-2</v>
      </c>
      <c r="H175" s="20">
        <f t="shared" si="4"/>
        <v>1.6597000000000001E-3</v>
      </c>
    </row>
    <row r="176" spans="1:8" ht="25.5" x14ac:dyDescent="0.25">
      <c r="A176" s="23" t="s">
        <v>8</v>
      </c>
      <c r="B176" s="23" t="s">
        <v>136</v>
      </c>
      <c r="C176" s="23" t="s">
        <v>136</v>
      </c>
      <c r="D176" s="24" t="s">
        <v>11</v>
      </c>
      <c r="E176" s="12">
        <v>3.4498200000000007E-2</v>
      </c>
      <c r="F176" s="22">
        <v>31.361999999999998</v>
      </c>
      <c r="G176" s="12">
        <f t="shared" si="5"/>
        <v>3.1362000000000001E-2</v>
      </c>
      <c r="H176" s="20">
        <f t="shared" si="4"/>
        <v>3.1362000000000056E-3</v>
      </c>
    </row>
    <row r="177" spans="1:8" ht="15.75" x14ac:dyDescent="0.25">
      <c r="A177" s="23" t="s">
        <v>8</v>
      </c>
      <c r="B177" s="23" t="s">
        <v>137</v>
      </c>
      <c r="C177" s="23" t="s">
        <v>137</v>
      </c>
      <c r="D177" s="24" t="s">
        <v>13</v>
      </c>
      <c r="E177" s="12">
        <v>8.6899999999999998E-5</v>
      </c>
      <c r="F177" s="22">
        <v>7.9000000000000001E-2</v>
      </c>
      <c r="G177" s="12">
        <f t="shared" si="5"/>
        <v>7.8999999999999996E-5</v>
      </c>
      <c r="H177" s="20">
        <f t="shared" si="4"/>
        <v>7.9000000000000023E-6</v>
      </c>
    </row>
    <row r="178" spans="1:8" ht="15.75" x14ac:dyDescent="0.25">
      <c r="A178" s="23" t="s">
        <v>8</v>
      </c>
      <c r="B178" s="23" t="s">
        <v>138</v>
      </c>
      <c r="C178" s="23" t="s">
        <v>138</v>
      </c>
      <c r="D178" s="24" t="s">
        <v>14</v>
      </c>
      <c r="E178" s="12">
        <v>4.6541000000000004E-3</v>
      </c>
      <c r="F178" s="22">
        <v>4.2310000000000008</v>
      </c>
      <c r="G178" s="12">
        <f t="shared" si="5"/>
        <v>4.2310000000000004E-3</v>
      </c>
      <c r="H178" s="20">
        <f t="shared" si="4"/>
        <v>4.2310000000000004E-4</v>
      </c>
    </row>
    <row r="179" spans="1:8" ht="15.75" x14ac:dyDescent="0.25">
      <c r="A179" s="23" t="s">
        <v>8</v>
      </c>
      <c r="B179" s="23" t="s">
        <v>139</v>
      </c>
      <c r="C179" s="23" t="s">
        <v>139</v>
      </c>
      <c r="D179" s="24" t="s">
        <v>13</v>
      </c>
      <c r="E179" s="12">
        <v>1.4256000000000002E-3</v>
      </c>
      <c r="F179" s="22">
        <v>1.296</v>
      </c>
      <c r="G179" s="12">
        <f t="shared" si="5"/>
        <v>1.2960000000000001E-3</v>
      </c>
      <c r="H179" s="20">
        <f t="shared" si="4"/>
        <v>1.2960000000000011E-4</v>
      </c>
    </row>
    <row r="180" spans="1:8" ht="15.75" x14ac:dyDescent="0.25">
      <c r="A180" s="23" t="s">
        <v>8</v>
      </c>
      <c r="B180" s="23" t="s">
        <v>140</v>
      </c>
      <c r="C180" s="23" t="s">
        <v>140</v>
      </c>
      <c r="D180" s="24" t="s">
        <v>14</v>
      </c>
      <c r="E180" s="12">
        <v>1.3409000000000003E-3</v>
      </c>
      <c r="F180" s="22">
        <v>1.2190000000000003</v>
      </c>
      <c r="G180" s="12">
        <f t="shared" si="5"/>
        <v>1.2190000000000002E-3</v>
      </c>
      <c r="H180" s="20">
        <f t="shared" si="4"/>
        <v>1.2190000000000009E-4</v>
      </c>
    </row>
    <row r="181" spans="1:8" ht="15.75" x14ac:dyDescent="0.25">
      <c r="A181" s="23" t="s">
        <v>8</v>
      </c>
      <c r="B181" s="23" t="s">
        <v>141</v>
      </c>
      <c r="C181" s="23" t="s">
        <v>141</v>
      </c>
      <c r="D181" s="24" t="s">
        <v>14</v>
      </c>
      <c r="E181" s="12">
        <v>1.4069000000000006E-3</v>
      </c>
      <c r="F181" s="22">
        <v>1.2790000000000004</v>
      </c>
      <c r="G181" s="12">
        <f t="shared" si="5"/>
        <v>1.2790000000000004E-3</v>
      </c>
      <c r="H181" s="20">
        <f t="shared" si="4"/>
        <v>1.2790000000000024E-4</v>
      </c>
    </row>
    <row r="182" spans="1:8" ht="15.75" x14ac:dyDescent="0.25">
      <c r="A182" s="23" t="s">
        <v>8</v>
      </c>
      <c r="B182" s="23" t="s">
        <v>142</v>
      </c>
      <c r="C182" s="23" t="s">
        <v>142</v>
      </c>
      <c r="D182" s="24" t="s">
        <v>11</v>
      </c>
      <c r="E182" s="12">
        <v>0.23809499999999997</v>
      </c>
      <c r="F182" s="22">
        <v>216.44999999999996</v>
      </c>
      <c r="G182" s="12">
        <f t="shared" si="5"/>
        <v>0.21644999999999995</v>
      </c>
      <c r="H182" s="20">
        <f t="shared" si="4"/>
        <v>2.1645000000000025E-2</v>
      </c>
    </row>
    <row r="183" spans="1:8" ht="15.75" x14ac:dyDescent="0.25">
      <c r="A183" s="23" t="s">
        <v>8</v>
      </c>
      <c r="B183" s="23" t="s">
        <v>144</v>
      </c>
      <c r="C183" s="23" t="s">
        <v>144</v>
      </c>
      <c r="D183" s="24" t="s">
        <v>11</v>
      </c>
      <c r="E183" s="12">
        <v>2.2427900000000004E-2</v>
      </c>
      <c r="F183" s="22">
        <v>20.388999999999999</v>
      </c>
      <c r="G183" s="12">
        <f t="shared" si="5"/>
        <v>2.0389000000000001E-2</v>
      </c>
      <c r="H183" s="20">
        <f t="shared" si="4"/>
        <v>2.0389000000000032E-3</v>
      </c>
    </row>
    <row r="184" spans="1:8" ht="15.75" x14ac:dyDescent="0.25">
      <c r="A184" s="23" t="s">
        <v>8</v>
      </c>
      <c r="B184" s="23" t="s">
        <v>145</v>
      </c>
      <c r="C184" s="23" t="s">
        <v>145</v>
      </c>
      <c r="D184" s="24" t="s">
        <v>13</v>
      </c>
      <c r="E184" s="12">
        <v>5.5000000000000007E-6</v>
      </c>
      <c r="F184" s="22">
        <v>5.0000000000000001E-3</v>
      </c>
      <c r="G184" s="12">
        <f t="shared" si="5"/>
        <v>5.0000000000000004E-6</v>
      </c>
      <c r="H184" s="20">
        <f t="shared" si="4"/>
        <v>5.000000000000003E-7</v>
      </c>
    </row>
    <row r="185" spans="1:8" ht="15.75" x14ac:dyDescent="0.25">
      <c r="A185" s="23" t="s">
        <v>236</v>
      </c>
      <c r="B185" s="23" t="s">
        <v>247</v>
      </c>
      <c r="C185" s="23" t="s">
        <v>247</v>
      </c>
      <c r="D185" s="24" t="s">
        <v>13</v>
      </c>
      <c r="E185" s="12">
        <v>1.6500000000000001E-5</v>
      </c>
      <c r="F185" s="22">
        <v>1.4999999999999999E-2</v>
      </c>
      <c r="G185" s="12">
        <f t="shared" si="5"/>
        <v>1.4999999999999999E-5</v>
      </c>
      <c r="H185" s="20">
        <f t="shared" si="4"/>
        <v>1.5000000000000026E-6</v>
      </c>
    </row>
    <row r="186" spans="1:8" ht="38.25" x14ac:dyDescent="0.25">
      <c r="A186" s="23" t="s">
        <v>8</v>
      </c>
      <c r="B186" s="23" t="s">
        <v>143</v>
      </c>
      <c r="C186" s="23" t="s">
        <v>143</v>
      </c>
      <c r="D186" s="24" t="s">
        <v>13</v>
      </c>
      <c r="E186" s="12">
        <v>2.3540000000000017E-4</v>
      </c>
      <c r="F186" s="22">
        <v>0.21400000000000013</v>
      </c>
      <c r="G186" s="12">
        <f t="shared" si="5"/>
        <v>2.1400000000000013E-4</v>
      </c>
      <c r="H186" s="20">
        <f t="shared" si="4"/>
        <v>2.1400000000000032E-5</v>
      </c>
    </row>
    <row r="187" spans="1:8" ht="15.75" x14ac:dyDescent="0.25">
      <c r="A187" s="23" t="s">
        <v>8</v>
      </c>
      <c r="B187" s="23" t="s">
        <v>146</v>
      </c>
      <c r="C187" s="23" t="s">
        <v>146</v>
      </c>
      <c r="D187" s="24" t="s">
        <v>14</v>
      </c>
      <c r="E187" s="12">
        <v>7.6235500000000012E-2</v>
      </c>
      <c r="F187" s="22">
        <v>69.305000000000007</v>
      </c>
      <c r="G187" s="12">
        <f t="shared" si="5"/>
        <v>6.9305000000000005E-2</v>
      </c>
      <c r="H187" s="20">
        <f t="shared" si="4"/>
        <v>6.9305000000000061E-3</v>
      </c>
    </row>
    <row r="188" spans="1:8" ht="15.75" x14ac:dyDescent="0.25">
      <c r="A188" s="23" t="s">
        <v>8</v>
      </c>
      <c r="B188" s="23" t="s">
        <v>147</v>
      </c>
      <c r="C188" s="23" t="s">
        <v>147</v>
      </c>
      <c r="D188" s="24" t="s">
        <v>13</v>
      </c>
      <c r="E188" s="12">
        <v>2.3099999999999999E-5</v>
      </c>
      <c r="F188" s="22">
        <v>2.0999999999999998E-2</v>
      </c>
      <c r="G188" s="12">
        <f t="shared" si="5"/>
        <v>2.0999999999999999E-5</v>
      </c>
      <c r="H188" s="20">
        <f t="shared" si="4"/>
        <v>2.1000000000000002E-6</v>
      </c>
    </row>
    <row r="189" spans="1:8" ht="15.75" x14ac:dyDescent="0.25">
      <c r="A189" s="23" t="s">
        <v>8</v>
      </c>
      <c r="B189" s="23" t="s">
        <v>148</v>
      </c>
      <c r="C189" s="23" t="s">
        <v>148</v>
      </c>
      <c r="D189" s="24" t="s">
        <v>14</v>
      </c>
      <c r="E189" s="12">
        <v>3.9512000000000011E-3</v>
      </c>
      <c r="F189" s="22">
        <v>3.5920000000000005</v>
      </c>
      <c r="G189" s="12">
        <f t="shared" si="5"/>
        <v>3.5920000000000006E-3</v>
      </c>
      <c r="H189" s="20">
        <f t="shared" si="4"/>
        <v>3.5920000000000049E-4</v>
      </c>
    </row>
    <row r="190" spans="1:8" ht="15.75" x14ac:dyDescent="0.25">
      <c r="A190" s="23" t="s">
        <v>8</v>
      </c>
      <c r="B190" s="23" t="s">
        <v>149</v>
      </c>
      <c r="C190" s="23" t="s">
        <v>149</v>
      </c>
      <c r="D190" s="24" t="s">
        <v>13</v>
      </c>
      <c r="E190" s="12">
        <v>1.133E-4</v>
      </c>
      <c r="F190" s="22">
        <v>0.10299999999999999</v>
      </c>
      <c r="G190" s="12">
        <f t="shared" si="5"/>
        <v>1.03E-4</v>
      </c>
      <c r="H190" s="20">
        <f t="shared" si="4"/>
        <v>1.0300000000000006E-5</v>
      </c>
    </row>
    <row r="191" spans="1:8" ht="15.75" x14ac:dyDescent="0.25">
      <c r="A191" s="23" t="s">
        <v>8</v>
      </c>
      <c r="B191" s="23" t="s">
        <v>158</v>
      </c>
      <c r="C191" s="23" t="s">
        <v>158</v>
      </c>
      <c r="D191" s="24" t="s">
        <v>13</v>
      </c>
      <c r="E191" s="12">
        <v>3.1757000000000001E-3</v>
      </c>
      <c r="F191" s="22">
        <v>2.887</v>
      </c>
      <c r="G191" s="12">
        <f t="shared" si="5"/>
        <v>2.8869999999999998E-3</v>
      </c>
      <c r="H191" s="20">
        <f t="shared" si="4"/>
        <v>2.8870000000000024E-4</v>
      </c>
    </row>
    <row r="192" spans="1:8" ht="15.75" x14ac:dyDescent="0.25">
      <c r="A192" s="23" t="s">
        <v>8</v>
      </c>
      <c r="B192" s="23" t="s">
        <v>150</v>
      </c>
      <c r="C192" s="23" t="s">
        <v>150</v>
      </c>
      <c r="D192" s="24" t="s">
        <v>14</v>
      </c>
      <c r="E192" s="12">
        <v>1.0385100000000001E-2</v>
      </c>
      <c r="F192" s="22">
        <v>9.4409999999999989</v>
      </c>
      <c r="G192" s="12">
        <f t="shared" si="5"/>
        <v>9.4409999999999997E-3</v>
      </c>
      <c r="H192" s="20">
        <f t="shared" si="4"/>
        <v>9.4410000000000154E-4</v>
      </c>
    </row>
    <row r="193" spans="1:8" ht="15.75" x14ac:dyDescent="0.25">
      <c r="A193" s="23" t="s">
        <v>8</v>
      </c>
      <c r="B193" s="23" t="s">
        <v>152</v>
      </c>
      <c r="C193" s="23" t="s">
        <v>152</v>
      </c>
      <c r="D193" s="24" t="s">
        <v>11</v>
      </c>
      <c r="E193" s="12">
        <v>4.7555200000000006E-2</v>
      </c>
      <c r="F193" s="22">
        <v>43.231999999999999</v>
      </c>
      <c r="G193" s="12">
        <f t="shared" si="5"/>
        <v>4.3232E-2</v>
      </c>
      <c r="H193" s="20">
        <f t="shared" si="4"/>
        <v>4.3232000000000062E-3</v>
      </c>
    </row>
    <row r="194" spans="1:8" ht="15.75" x14ac:dyDescent="0.25">
      <c r="A194" s="23" t="s">
        <v>8</v>
      </c>
      <c r="B194" s="23" t="s">
        <v>151</v>
      </c>
      <c r="C194" s="23" t="s">
        <v>151</v>
      </c>
      <c r="D194" s="24" t="s">
        <v>14</v>
      </c>
      <c r="E194" s="12">
        <v>1.3363900000000001E-2</v>
      </c>
      <c r="F194" s="22">
        <v>12.149000000000001</v>
      </c>
      <c r="G194" s="12">
        <f t="shared" si="5"/>
        <v>1.2149E-2</v>
      </c>
      <c r="H194" s="20">
        <f t="shared" si="4"/>
        <v>1.2149000000000014E-3</v>
      </c>
    </row>
    <row r="195" spans="1:8" ht="25.5" x14ac:dyDescent="0.25">
      <c r="A195" s="23" t="s">
        <v>8</v>
      </c>
      <c r="B195" s="23" t="s">
        <v>153</v>
      </c>
      <c r="C195" s="23" t="s">
        <v>153</v>
      </c>
      <c r="D195" s="24" t="s">
        <v>14</v>
      </c>
      <c r="E195" s="12">
        <v>7.9860000000000018E-3</v>
      </c>
      <c r="F195" s="22">
        <v>7.2600000000000007</v>
      </c>
      <c r="G195" s="12">
        <f t="shared" si="5"/>
        <v>7.2600000000000008E-3</v>
      </c>
      <c r="H195" s="20">
        <f t="shared" si="4"/>
        <v>7.2600000000000095E-4</v>
      </c>
    </row>
    <row r="196" spans="1:8" ht="25.5" x14ac:dyDescent="0.25">
      <c r="A196" s="23" t="s">
        <v>8</v>
      </c>
      <c r="B196" s="23" t="s">
        <v>154</v>
      </c>
      <c r="C196" s="23" t="s">
        <v>154</v>
      </c>
      <c r="D196" s="24" t="s">
        <v>14</v>
      </c>
      <c r="E196" s="12">
        <v>5.0600000000000024E-5</v>
      </c>
      <c r="F196" s="22">
        <v>4.600000000000002E-2</v>
      </c>
      <c r="G196" s="12">
        <f t="shared" si="5"/>
        <v>4.600000000000002E-5</v>
      </c>
      <c r="H196" s="20">
        <f t="shared" si="4"/>
        <v>4.6000000000000034E-6</v>
      </c>
    </row>
    <row r="197" spans="1:8" ht="25.5" x14ac:dyDescent="0.25">
      <c r="A197" s="23" t="s">
        <v>8</v>
      </c>
      <c r="B197" s="23" t="s">
        <v>154</v>
      </c>
      <c r="C197" s="23" t="s">
        <v>154</v>
      </c>
      <c r="D197" s="24" t="s">
        <v>13</v>
      </c>
      <c r="E197" s="12">
        <v>5.3900000000000009E-5</v>
      </c>
      <c r="F197" s="22">
        <v>4.9000000000000002E-2</v>
      </c>
      <c r="G197" s="12">
        <f t="shared" si="5"/>
        <v>4.9000000000000005E-5</v>
      </c>
      <c r="H197" s="20">
        <f t="shared" si="4"/>
        <v>4.9000000000000039E-6</v>
      </c>
    </row>
    <row r="198" spans="1:8" ht="15.75" x14ac:dyDescent="0.25">
      <c r="A198" s="23" t="s">
        <v>8</v>
      </c>
      <c r="B198" s="23" t="s">
        <v>155</v>
      </c>
      <c r="C198" s="23" t="s">
        <v>155</v>
      </c>
      <c r="D198" s="24" t="s">
        <v>14</v>
      </c>
      <c r="E198" s="12">
        <v>3.6957799999999999E-2</v>
      </c>
      <c r="F198" s="22">
        <v>33.597999999999999</v>
      </c>
      <c r="G198" s="12">
        <f t="shared" si="5"/>
        <v>3.3597999999999996E-2</v>
      </c>
      <c r="H198" s="20">
        <f t="shared" si="4"/>
        <v>3.3598000000000031E-3</v>
      </c>
    </row>
    <row r="199" spans="1:8" ht="25.5" x14ac:dyDescent="0.25">
      <c r="A199" s="23" t="s">
        <v>8</v>
      </c>
      <c r="B199" s="23" t="s">
        <v>38</v>
      </c>
      <c r="C199" s="23" t="s">
        <v>38</v>
      </c>
      <c r="D199" s="24" t="s">
        <v>13</v>
      </c>
      <c r="E199" s="12">
        <v>3.0470000000000014E-4</v>
      </c>
      <c r="F199" s="22">
        <v>0.27700000000000014</v>
      </c>
      <c r="G199" s="12">
        <f t="shared" si="5"/>
        <v>2.7700000000000012E-4</v>
      </c>
      <c r="H199" s="20">
        <f t="shared" si="4"/>
        <v>2.7700000000000023E-5</v>
      </c>
    </row>
    <row r="200" spans="1:8" ht="15.75" x14ac:dyDescent="0.25">
      <c r="A200" s="23" t="s">
        <v>8</v>
      </c>
      <c r="B200" s="23" t="s">
        <v>156</v>
      </c>
      <c r="C200" s="23" t="s">
        <v>156</v>
      </c>
      <c r="D200" s="24" t="s">
        <v>14</v>
      </c>
      <c r="E200" s="12">
        <v>8.4040000000000059E-4</v>
      </c>
      <c r="F200" s="22">
        <v>0.76400000000000046</v>
      </c>
      <c r="G200" s="12">
        <f t="shared" si="5"/>
        <v>7.6400000000000046E-4</v>
      </c>
      <c r="H200" s="20">
        <f t="shared" si="4"/>
        <v>7.6400000000000122E-5</v>
      </c>
    </row>
    <row r="201" spans="1:8" ht="15.75" x14ac:dyDescent="0.25">
      <c r="A201" s="23" t="s">
        <v>8</v>
      </c>
      <c r="B201" s="23" t="s">
        <v>157</v>
      </c>
      <c r="C201" s="23" t="s">
        <v>157</v>
      </c>
      <c r="D201" s="24" t="s">
        <v>14</v>
      </c>
      <c r="E201" s="12">
        <v>2.0461099999999999E-2</v>
      </c>
      <c r="F201" s="22">
        <v>18.600999999999999</v>
      </c>
      <c r="G201" s="12">
        <f t="shared" si="5"/>
        <v>1.8600999999999999E-2</v>
      </c>
      <c r="H201" s="20">
        <f t="shared" si="4"/>
        <v>1.8600999999999999E-3</v>
      </c>
    </row>
    <row r="202" spans="1:8" ht="15.75" x14ac:dyDescent="0.25">
      <c r="A202" s="23" t="s">
        <v>8</v>
      </c>
      <c r="B202" s="23" t="s">
        <v>157</v>
      </c>
      <c r="C202" s="23" t="s">
        <v>157</v>
      </c>
      <c r="D202" s="24" t="s">
        <v>11</v>
      </c>
      <c r="E202" s="12">
        <v>0.32051909999999995</v>
      </c>
      <c r="F202" s="22">
        <v>291.38099999999997</v>
      </c>
      <c r="G202" s="12">
        <f t="shared" si="5"/>
        <v>0.29138099999999995</v>
      </c>
      <c r="H202" s="20">
        <f t="shared" si="4"/>
        <v>2.91381E-2</v>
      </c>
    </row>
    <row r="203" spans="1:8" ht="15.75" x14ac:dyDescent="0.25">
      <c r="A203" s="23" t="s">
        <v>17</v>
      </c>
      <c r="B203" s="23" t="s">
        <v>203</v>
      </c>
      <c r="C203" s="23" t="s">
        <v>203</v>
      </c>
      <c r="D203" s="24" t="s">
        <v>13</v>
      </c>
      <c r="E203" s="12">
        <v>1.5730000000000008E-4</v>
      </c>
      <c r="F203" s="22">
        <v>0.14300000000000007</v>
      </c>
      <c r="G203" s="12">
        <f t="shared" si="5"/>
        <v>1.4300000000000006E-4</v>
      </c>
      <c r="H203" s="20">
        <f t="shared" si="4"/>
        <v>1.4300000000000022E-5</v>
      </c>
    </row>
    <row r="204" spans="1:8" ht="15.75" x14ac:dyDescent="0.25">
      <c r="A204" s="23" t="s">
        <v>8</v>
      </c>
      <c r="B204" s="23" t="s">
        <v>159</v>
      </c>
      <c r="C204" s="23" t="s">
        <v>159</v>
      </c>
      <c r="D204" s="24" t="s">
        <v>14</v>
      </c>
      <c r="E204" s="12">
        <v>1.8502E-3</v>
      </c>
      <c r="F204" s="22">
        <v>1.6819999999999999</v>
      </c>
      <c r="G204" s="12">
        <f t="shared" si="5"/>
        <v>1.6819999999999999E-3</v>
      </c>
      <c r="H204" s="20">
        <f t="shared" ref="H204:H259" si="6">E204-G204</f>
        <v>1.6820000000000008E-4</v>
      </c>
    </row>
    <row r="205" spans="1:8" ht="15.75" x14ac:dyDescent="0.25">
      <c r="A205" s="23" t="s">
        <v>8</v>
      </c>
      <c r="B205" s="23" t="s">
        <v>160</v>
      </c>
      <c r="C205" s="23" t="s">
        <v>160</v>
      </c>
      <c r="D205" s="24" t="s">
        <v>13</v>
      </c>
      <c r="E205" s="12">
        <v>1.0450000000000006E-4</v>
      </c>
      <c r="F205" s="22">
        <v>9.5000000000000043E-2</v>
      </c>
      <c r="G205" s="12">
        <f t="shared" ref="G205:G259" si="7">F205/1000</f>
        <v>9.5000000000000046E-5</v>
      </c>
      <c r="H205" s="20">
        <f t="shared" si="6"/>
        <v>9.5000000000000141E-6</v>
      </c>
    </row>
    <row r="206" spans="1:8" ht="15.75" x14ac:dyDescent="0.25">
      <c r="A206" s="23" t="s">
        <v>8</v>
      </c>
      <c r="B206" s="23" t="s">
        <v>161</v>
      </c>
      <c r="C206" s="23" t="s">
        <v>161</v>
      </c>
      <c r="D206" s="24" t="s">
        <v>14</v>
      </c>
      <c r="E206" s="12">
        <v>1.749000000000001E-4</v>
      </c>
      <c r="F206" s="22">
        <v>0.15900000000000006</v>
      </c>
      <c r="G206" s="12">
        <f t="shared" si="7"/>
        <v>1.5900000000000007E-4</v>
      </c>
      <c r="H206" s="20">
        <f t="shared" si="6"/>
        <v>1.5900000000000034E-5</v>
      </c>
    </row>
    <row r="207" spans="1:8" ht="15.75" x14ac:dyDescent="0.25">
      <c r="A207" s="23" t="s">
        <v>8</v>
      </c>
      <c r="B207" s="23" t="s">
        <v>162</v>
      </c>
      <c r="C207" s="23" t="s">
        <v>162</v>
      </c>
      <c r="D207" s="24" t="s">
        <v>11</v>
      </c>
      <c r="E207" s="12">
        <v>5.7197800000000007E-2</v>
      </c>
      <c r="F207" s="22">
        <v>51.998000000000005</v>
      </c>
      <c r="G207" s="12">
        <f t="shared" si="7"/>
        <v>5.1998000000000003E-2</v>
      </c>
      <c r="H207" s="20">
        <f t="shared" si="6"/>
        <v>5.1998000000000044E-3</v>
      </c>
    </row>
    <row r="208" spans="1:8" ht="15.75" x14ac:dyDescent="0.25">
      <c r="A208" s="23" t="s">
        <v>8</v>
      </c>
      <c r="B208" s="23" t="s">
        <v>163</v>
      </c>
      <c r="C208" s="23" t="s">
        <v>163</v>
      </c>
      <c r="D208" s="24" t="s">
        <v>11</v>
      </c>
      <c r="E208" s="12">
        <v>0.10241990000000002</v>
      </c>
      <c r="F208" s="22">
        <v>93.109000000000009</v>
      </c>
      <c r="G208" s="12">
        <f t="shared" si="7"/>
        <v>9.3109000000000011E-2</v>
      </c>
      <c r="H208" s="20">
        <f t="shared" si="6"/>
        <v>9.3109000000000108E-3</v>
      </c>
    </row>
    <row r="209" spans="1:8" ht="15.75" x14ac:dyDescent="0.25">
      <c r="A209" s="23" t="s">
        <v>8</v>
      </c>
      <c r="B209" s="23" t="s">
        <v>164</v>
      </c>
      <c r="C209" s="23" t="s">
        <v>164</v>
      </c>
      <c r="D209" s="24" t="s">
        <v>13</v>
      </c>
      <c r="E209" s="12">
        <v>2.6400000000000002E-4</v>
      </c>
      <c r="F209" s="22">
        <v>0.24000000000000002</v>
      </c>
      <c r="G209" s="12">
        <f t="shared" si="7"/>
        <v>2.4000000000000001E-4</v>
      </c>
      <c r="H209" s="20">
        <f t="shared" si="6"/>
        <v>2.4000000000000014E-5</v>
      </c>
    </row>
    <row r="210" spans="1:8" ht="15.75" x14ac:dyDescent="0.25">
      <c r="A210" s="23" t="s">
        <v>8</v>
      </c>
      <c r="B210" s="23" t="s">
        <v>165</v>
      </c>
      <c r="C210" s="23" t="s">
        <v>165</v>
      </c>
      <c r="D210" s="24" t="s">
        <v>11</v>
      </c>
      <c r="E210" s="12">
        <v>2.8334900000000003E-2</v>
      </c>
      <c r="F210" s="22">
        <v>25.759</v>
      </c>
      <c r="G210" s="12">
        <f t="shared" si="7"/>
        <v>2.5759000000000001E-2</v>
      </c>
      <c r="H210" s="20">
        <f t="shared" si="6"/>
        <v>2.5759000000000025E-3</v>
      </c>
    </row>
    <row r="211" spans="1:8" ht="15.75" x14ac:dyDescent="0.25">
      <c r="A211" s="23" t="s">
        <v>8</v>
      </c>
      <c r="B211" s="23" t="s">
        <v>166</v>
      </c>
      <c r="C211" s="23" t="s">
        <v>166</v>
      </c>
      <c r="D211" s="24" t="s">
        <v>13</v>
      </c>
      <c r="E211" s="12">
        <v>7.9860000000000044E-4</v>
      </c>
      <c r="F211" s="22">
        <v>0.72600000000000031</v>
      </c>
      <c r="G211" s="12">
        <f t="shared" si="7"/>
        <v>7.260000000000003E-4</v>
      </c>
      <c r="H211" s="20">
        <f t="shared" si="6"/>
        <v>7.2600000000000138E-5</v>
      </c>
    </row>
    <row r="212" spans="1:8" ht="15.75" x14ac:dyDescent="0.25">
      <c r="A212" s="23" t="s">
        <v>8</v>
      </c>
      <c r="B212" s="23" t="s">
        <v>166</v>
      </c>
      <c r="C212" s="23" t="s">
        <v>166</v>
      </c>
      <c r="D212" s="24" t="s">
        <v>11</v>
      </c>
      <c r="E212" s="12">
        <v>2.2689700000000004E-2</v>
      </c>
      <c r="F212" s="22">
        <v>20.627000000000002</v>
      </c>
      <c r="G212" s="12">
        <f t="shared" si="7"/>
        <v>2.0627000000000003E-2</v>
      </c>
      <c r="H212" s="20">
        <f t="shared" si="6"/>
        <v>2.0627000000000006E-3</v>
      </c>
    </row>
    <row r="213" spans="1:8" ht="15.75" x14ac:dyDescent="0.25">
      <c r="A213" s="23" t="s">
        <v>8</v>
      </c>
      <c r="B213" s="23" t="s">
        <v>166</v>
      </c>
      <c r="C213" s="23" t="s">
        <v>166</v>
      </c>
      <c r="D213" s="24" t="s">
        <v>11</v>
      </c>
      <c r="E213" s="12">
        <v>1.9990300000000003E-2</v>
      </c>
      <c r="F213" s="22">
        <v>18.173000000000002</v>
      </c>
      <c r="G213" s="12">
        <f t="shared" si="7"/>
        <v>1.8173000000000002E-2</v>
      </c>
      <c r="H213" s="20">
        <f t="shared" si="6"/>
        <v>1.8173000000000009E-3</v>
      </c>
    </row>
    <row r="214" spans="1:8" ht="15.75" x14ac:dyDescent="0.25">
      <c r="A214" s="23" t="s">
        <v>8</v>
      </c>
      <c r="B214" s="23" t="s">
        <v>166</v>
      </c>
      <c r="C214" s="23" t="s">
        <v>166</v>
      </c>
      <c r="D214" s="24" t="s">
        <v>10</v>
      </c>
      <c r="E214" s="12">
        <v>0.17992259999999996</v>
      </c>
      <c r="F214" s="22">
        <v>163.56599999999997</v>
      </c>
      <c r="G214" s="12">
        <f t="shared" si="7"/>
        <v>0.16356599999999996</v>
      </c>
      <c r="H214" s="20">
        <f t="shared" si="6"/>
        <v>1.6356599999999999E-2</v>
      </c>
    </row>
    <row r="215" spans="1:8" ht="15.75" x14ac:dyDescent="0.25">
      <c r="A215" s="23" t="s">
        <v>8</v>
      </c>
      <c r="B215" s="23" t="s">
        <v>166</v>
      </c>
      <c r="C215" s="23" t="s">
        <v>166</v>
      </c>
      <c r="D215" s="24" t="s">
        <v>11</v>
      </c>
      <c r="E215" s="12">
        <v>5.5462000000000004E-2</v>
      </c>
      <c r="F215" s="22">
        <v>50.42</v>
      </c>
      <c r="G215" s="12">
        <f t="shared" si="7"/>
        <v>5.042E-2</v>
      </c>
      <c r="H215" s="20">
        <f t="shared" si="6"/>
        <v>5.0420000000000048E-3</v>
      </c>
    </row>
    <row r="216" spans="1:8" ht="15.75" x14ac:dyDescent="0.25">
      <c r="A216" s="23" t="s">
        <v>8</v>
      </c>
      <c r="B216" s="23" t="s">
        <v>166</v>
      </c>
      <c r="C216" s="23" t="s">
        <v>166</v>
      </c>
      <c r="D216" s="24" t="s">
        <v>14</v>
      </c>
      <c r="E216" s="12">
        <v>7.8606000000000006E-3</v>
      </c>
      <c r="F216" s="22">
        <v>7.1459999999999999</v>
      </c>
      <c r="G216" s="12">
        <f t="shared" si="7"/>
        <v>7.1459999999999996E-3</v>
      </c>
      <c r="H216" s="20">
        <f t="shared" si="6"/>
        <v>7.14600000000001E-4</v>
      </c>
    </row>
    <row r="217" spans="1:8" ht="15.75" x14ac:dyDescent="0.25">
      <c r="A217" s="23" t="s">
        <v>8</v>
      </c>
      <c r="B217" s="23" t="s">
        <v>166</v>
      </c>
      <c r="C217" s="23" t="s">
        <v>166</v>
      </c>
      <c r="D217" s="24" t="s">
        <v>11</v>
      </c>
      <c r="E217" s="12">
        <v>3.0706500000000001E-2</v>
      </c>
      <c r="F217" s="22">
        <v>27.914999999999999</v>
      </c>
      <c r="G217" s="12">
        <f t="shared" si="7"/>
        <v>2.7914999999999999E-2</v>
      </c>
      <c r="H217" s="20">
        <f t="shared" si="6"/>
        <v>2.7915000000000023E-3</v>
      </c>
    </row>
    <row r="218" spans="1:8" ht="15.75" x14ac:dyDescent="0.25">
      <c r="A218" s="23" t="s">
        <v>8</v>
      </c>
      <c r="B218" s="23" t="s">
        <v>166</v>
      </c>
      <c r="C218" s="23" t="s">
        <v>166</v>
      </c>
      <c r="D218" s="24" t="s">
        <v>14</v>
      </c>
      <c r="E218" s="12">
        <v>3.7873000000000004E-3</v>
      </c>
      <c r="F218" s="22">
        <v>3.4430000000000001</v>
      </c>
      <c r="G218" s="12">
        <f t="shared" si="7"/>
        <v>3.4429999999999999E-3</v>
      </c>
      <c r="H218" s="20">
        <f t="shared" si="6"/>
        <v>3.4430000000000051E-4</v>
      </c>
    </row>
    <row r="219" spans="1:8" ht="15.75" x14ac:dyDescent="0.25">
      <c r="A219" s="23" t="s">
        <v>8</v>
      </c>
      <c r="B219" s="23" t="s">
        <v>167</v>
      </c>
      <c r="C219" s="23" t="s">
        <v>167</v>
      </c>
      <c r="D219" s="24" t="s">
        <v>13</v>
      </c>
      <c r="E219" s="12">
        <v>1.2441000000000006E-3</v>
      </c>
      <c r="F219" s="22">
        <v>1.1310000000000004</v>
      </c>
      <c r="G219" s="12">
        <f t="shared" si="7"/>
        <v>1.1310000000000005E-3</v>
      </c>
      <c r="H219" s="20">
        <f t="shared" si="6"/>
        <v>1.1310000000000009E-4</v>
      </c>
    </row>
    <row r="220" spans="1:8" ht="15.75" x14ac:dyDescent="0.25">
      <c r="A220" s="23" t="s">
        <v>8</v>
      </c>
      <c r="B220" s="23" t="s">
        <v>168</v>
      </c>
      <c r="C220" s="23" t="s">
        <v>168</v>
      </c>
      <c r="D220" s="24" t="s">
        <v>13</v>
      </c>
      <c r="E220" s="12">
        <v>1.9360000000000007E-4</v>
      </c>
      <c r="F220" s="22">
        <v>0.17600000000000005</v>
      </c>
      <c r="G220" s="12">
        <f t="shared" si="7"/>
        <v>1.7600000000000005E-4</v>
      </c>
      <c r="H220" s="20">
        <f t="shared" si="6"/>
        <v>1.7600000000000021E-5</v>
      </c>
    </row>
    <row r="221" spans="1:8" ht="15.75" x14ac:dyDescent="0.25">
      <c r="A221" s="23" t="s">
        <v>8</v>
      </c>
      <c r="B221" s="23" t="s">
        <v>169</v>
      </c>
      <c r="C221" s="23" t="s">
        <v>169</v>
      </c>
      <c r="D221" s="24" t="s">
        <v>10</v>
      </c>
      <c r="E221" s="12">
        <v>0.21902210000000005</v>
      </c>
      <c r="F221" s="22">
        <v>199.11100000000005</v>
      </c>
      <c r="G221" s="12">
        <f t="shared" si="7"/>
        <v>0.19911100000000004</v>
      </c>
      <c r="H221" s="20">
        <f t="shared" si="6"/>
        <v>1.9911100000000015E-2</v>
      </c>
    </row>
    <row r="222" spans="1:8" ht="15.75" x14ac:dyDescent="0.25">
      <c r="A222" s="23" t="s">
        <v>8</v>
      </c>
      <c r="B222" s="23" t="s">
        <v>169</v>
      </c>
      <c r="C222" s="23" t="s">
        <v>169</v>
      </c>
      <c r="D222" s="24" t="s">
        <v>11</v>
      </c>
      <c r="E222" s="12">
        <v>4.7459500000000002E-2</v>
      </c>
      <c r="F222" s="22">
        <v>43.144999999999996</v>
      </c>
      <c r="G222" s="12">
        <f t="shared" si="7"/>
        <v>4.3144999999999996E-2</v>
      </c>
      <c r="H222" s="20">
        <f t="shared" si="6"/>
        <v>4.3145000000000058E-3</v>
      </c>
    </row>
    <row r="223" spans="1:8" ht="15.75" x14ac:dyDescent="0.25">
      <c r="A223" s="23" t="s">
        <v>8</v>
      </c>
      <c r="B223" s="23" t="s">
        <v>169</v>
      </c>
      <c r="C223" s="23" t="s">
        <v>169</v>
      </c>
      <c r="D223" s="24" t="s">
        <v>11</v>
      </c>
      <c r="E223" s="12">
        <v>2.0759200000000009E-2</v>
      </c>
      <c r="F223" s="22">
        <v>18.872000000000007</v>
      </c>
      <c r="G223" s="12">
        <f t="shared" si="7"/>
        <v>1.8872000000000007E-2</v>
      </c>
      <c r="H223" s="20">
        <f t="shared" si="6"/>
        <v>1.8872000000000021E-3</v>
      </c>
    </row>
    <row r="224" spans="1:8" ht="25.5" x14ac:dyDescent="0.25">
      <c r="A224" s="23" t="s">
        <v>8</v>
      </c>
      <c r="B224" s="23" t="s">
        <v>170</v>
      </c>
      <c r="C224" s="23" t="s">
        <v>170</v>
      </c>
      <c r="D224" s="24" t="s">
        <v>13</v>
      </c>
      <c r="E224" s="12">
        <v>9.3830000000000009E-4</v>
      </c>
      <c r="F224" s="22">
        <v>0.85299999999999998</v>
      </c>
      <c r="G224" s="12">
        <f t="shared" si="7"/>
        <v>8.5300000000000003E-4</v>
      </c>
      <c r="H224" s="20">
        <f t="shared" si="6"/>
        <v>8.5300000000000068E-5</v>
      </c>
    </row>
    <row r="225" spans="1:8" ht="15.75" x14ac:dyDescent="0.25">
      <c r="A225" s="23" t="s">
        <v>8</v>
      </c>
      <c r="B225" s="23" t="s">
        <v>171</v>
      </c>
      <c r="C225" s="23" t="s">
        <v>171</v>
      </c>
      <c r="D225" s="24" t="s">
        <v>14</v>
      </c>
      <c r="E225" s="12">
        <v>1.0120000000000007E-3</v>
      </c>
      <c r="F225" s="22">
        <v>0.9200000000000006</v>
      </c>
      <c r="G225" s="12">
        <f t="shared" si="7"/>
        <v>9.2000000000000057E-4</v>
      </c>
      <c r="H225" s="20">
        <f t="shared" si="6"/>
        <v>9.2000000000000176E-5</v>
      </c>
    </row>
    <row r="226" spans="1:8" ht="15.75" x14ac:dyDescent="0.25">
      <c r="A226" s="23" t="s">
        <v>17</v>
      </c>
      <c r="B226" s="23" t="s">
        <v>204</v>
      </c>
      <c r="C226" s="23" t="s">
        <v>204</v>
      </c>
      <c r="D226" s="24" t="s">
        <v>14</v>
      </c>
      <c r="E226" s="12">
        <v>9.9440000000000054E-4</v>
      </c>
      <c r="F226" s="22">
        <v>0.90400000000000036</v>
      </c>
      <c r="G226" s="12">
        <f t="shared" si="7"/>
        <v>9.040000000000004E-4</v>
      </c>
      <c r="H226" s="20">
        <f t="shared" si="6"/>
        <v>9.0400000000000137E-5</v>
      </c>
    </row>
    <row r="227" spans="1:8" ht="15.75" x14ac:dyDescent="0.25">
      <c r="A227" s="23" t="s">
        <v>8</v>
      </c>
      <c r="B227" s="23" t="s">
        <v>172</v>
      </c>
      <c r="C227" s="23" t="s">
        <v>172</v>
      </c>
      <c r="D227" s="24" t="s">
        <v>12</v>
      </c>
      <c r="E227" s="12">
        <v>1.5400000000000005E-5</v>
      </c>
      <c r="F227" s="22">
        <v>1.4000000000000005E-2</v>
      </c>
      <c r="G227" s="12">
        <f t="shared" si="7"/>
        <v>1.4000000000000005E-5</v>
      </c>
      <c r="H227" s="20">
        <f t="shared" si="6"/>
        <v>1.4000000000000001E-6</v>
      </c>
    </row>
    <row r="228" spans="1:8" ht="25.5" x14ac:dyDescent="0.25">
      <c r="A228" s="23" t="s">
        <v>8</v>
      </c>
      <c r="B228" s="23" t="s">
        <v>177</v>
      </c>
      <c r="C228" s="23" t="s">
        <v>177</v>
      </c>
      <c r="D228" s="24" t="s">
        <v>11</v>
      </c>
      <c r="E228" s="12">
        <v>9.2578199999999999E-2</v>
      </c>
      <c r="F228" s="22">
        <v>84.161999999999992</v>
      </c>
      <c r="G228" s="12">
        <f t="shared" si="7"/>
        <v>8.4161999999999987E-2</v>
      </c>
      <c r="H228" s="20">
        <f t="shared" si="6"/>
        <v>8.4162000000000126E-3</v>
      </c>
    </row>
    <row r="229" spans="1:8" ht="15.75" x14ac:dyDescent="0.25">
      <c r="A229" s="23" t="s">
        <v>8</v>
      </c>
      <c r="B229" s="23" t="s">
        <v>178</v>
      </c>
      <c r="C229" s="23" t="s">
        <v>178</v>
      </c>
      <c r="D229" s="24" t="s">
        <v>14</v>
      </c>
      <c r="E229" s="12">
        <v>9.8780000000000027E-4</v>
      </c>
      <c r="F229" s="22">
        <v>0.89800000000000013</v>
      </c>
      <c r="G229" s="12">
        <f t="shared" si="7"/>
        <v>8.9800000000000014E-4</v>
      </c>
      <c r="H229" s="20">
        <f t="shared" si="6"/>
        <v>8.9800000000000123E-5</v>
      </c>
    </row>
    <row r="230" spans="1:8" ht="15.75" x14ac:dyDescent="0.25">
      <c r="A230" s="23" t="s">
        <v>8</v>
      </c>
      <c r="B230" s="23" t="s">
        <v>180</v>
      </c>
      <c r="C230" s="23" t="s">
        <v>180</v>
      </c>
      <c r="D230" s="24" t="s">
        <v>13</v>
      </c>
      <c r="E230" s="12">
        <v>2.0680000000000009E-4</v>
      </c>
      <c r="F230" s="22">
        <v>0.18800000000000008</v>
      </c>
      <c r="G230" s="12">
        <f t="shared" si="7"/>
        <v>1.8800000000000007E-4</v>
      </c>
      <c r="H230" s="20">
        <f t="shared" si="6"/>
        <v>1.8800000000000023E-5</v>
      </c>
    </row>
    <row r="231" spans="1:8" ht="15.75" x14ac:dyDescent="0.25">
      <c r="A231" s="23" t="s">
        <v>17</v>
      </c>
      <c r="B231" s="23" t="s">
        <v>205</v>
      </c>
      <c r="C231" s="23" t="s">
        <v>205</v>
      </c>
      <c r="D231" s="24" t="s">
        <v>13</v>
      </c>
      <c r="E231" s="12">
        <v>3.2592999999999997E-3</v>
      </c>
      <c r="F231" s="22">
        <v>2.9629999999999996</v>
      </c>
      <c r="G231" s="12">
        <f>F231/1000</f>
        <v>2.9629999999999995E-3</v>
      </c>
      <c r="H231" s="20">
        <f t="shared" si="6"/>
        <v>2.9630000000000021E-4</v>
      </c>
    </row>
    <row r="232" spans="1:8" ht="15.75" x14ac:dyDescent="0.25">
      <c r="A232" s="23" t="s">
        <v>16</v>
      </c>
      <c r="B232" s="23" t="s">
        <v>179</v>
      </c>
      <c r="C232" s="23" t="s">
        <v>179</v>
      </c>
      <c r="D232" s="24" t="s">
        <v>14</v>
      </c>
      <c r="E232" s="12">
        <v>2.8710000000000009E-4</v>
      </c>
      <c r="F232" s="22">
        <v>0.26100000000000007</v>
      </c>
      <c r="G232" s="12">
        <f t="shared" si="7"/>
        <v>2.6100000000000006E-4</v>
      </c>
      <c r="H232" s="20">
        <f t="shared" si="6"/>
        <v>2.6100000000000038E-5</v>
      </c>
    </row>
    <row r="233" spans="1:8" ht="15.75" x14ac:dyDescent="0.25">
      <c r="A233" s="23" t="s">
        <v>8</v>
      </c>
      <c r="B233" s="23" t="s">
        <v>173</v>
      </c>
      <c r="C233" s="23" t="s">
        <v>173</v>
      </c>
      <c r="D233" s="24" t="s">
        <v>13</v>
      </c>
      <c r="E233" s="12">
        <v>1.9272000000000002E-3</v>
      </c>
      <c r="F233" s="22">
        <v>1.752</v>
      </c>
      <c r="G233" s="12">
        <f t="shared" si="7"/>
        <v>1.7520000000000001E-3</v>
      </c>
      <c r="H233" s="20">
        <f t="shared" si="6"/>
        <v>1.7520000000000014E-4</v>
      </c>
    </row>
    <row r="234" spans="1:8" ht="15.75" x14ac:dyDescent="0.25">
      <c r="A234" s="23" t="s">
        <v>8</v>
      </c>
      <c r="B234" s="23" t="s">
        <v>174</v>
      </c>
      <c r="C234" s="23" t="s">
        <v>174</v>
      </c>
      <c r="D234" s="24" t="s">
        <v>13</v>
      </c>
      <c r="E234" s="12">
        <v>6.7430000000000051E-4</v>
      </c>
      <c r="F234" s="22">
        <v>0.61300000000000032</v>
      </c>
      <c r="G234" s="12">
        <f t="shared" si="7"/>
        <v>6.1300000000000037E-4</v>
      </c>
      <c r="H234" s="20">
        <f t="shared" si="6"/>
        <v>6.1300000000000135E-5</v>
      </c>
    </row>
    <row r="235" spans="1:8" ht="15.75" x14ac:dyDescent="0.25">
      <c r="A235" s="23" t="s">
        <v>8</v>
      </c>
      <c r="B235" s="23" t="s">
        <v>175</v>
      </c>
      <c r="C235" s="23" t="s">
        <v>175</v>
      </c>
      <c r="D235" s="24" t="s">
        <v>14</v>
      </c>
      <c r="E235" s="12">
        <v>1.1000000000000009E-3</v>
      </c>
      <c r="F235" s="22">
        <v>1.0000000000000007</v>
      </c>
      <c r="G235" s="12">
        <f t="shared" si="7"/>
        <v>1.0000000000000007E-3</v>
      </c>
      <c r="H235" s="20">
        <f t="shared" si="6"/>
        <v>1.0000000000000026E-4</v>
      </c>
    </row>
    <row r="236" spans="1:8" ht="15.75" x14ac:dyDescent="0.25">
      <c r="A236" s="23" t="s">
        <v>8</v>
      </c>
      <c r="B236" s="23" t="s">
        <v>223</v>
      </c>
      <c r="C236" s="23" t="s">
        <v>223</v>
      </c>
      <c r="D236" s="24" t="s">
        <v>13</v>
      </c>
      <c r="E236" s="12">
        <v>1.65E-3</v>
      </c>
      <c r="F236" s="22">
        <v>1.4999999999999998</v>
      </c>
      <c r="G236" s="12">
        <f t="shared" si="7"/>
        <v>1.4999999999999998E-3</v>
      </c>
      <c r="H236" s="20">
        <f t="shared" si="6"/>
        <v>1.5000000000000018E-4</v>
      </c>
    </row>
    <row r="237" spans="1:8" ht="15.75" x14ac:dyDescent="0.25">
      <c r="A237" s="23" t="s">
        <v>8</v>
      </c>
      <c r="B237" s="23" t="s">
        <v>176</v>
      </c>
      <c r="C237" s="23" t="s">
        <v>176</v>
      </c>
      <c r="D237" s="24" t="s">
        <v>13</v>
      </c>
      <c r="E237" s="12">
        <v>6.9080000000000042E-4</v>
      </c>
      <c r="F237" s="22">
        <v>0.62800000000000034</v>
      </c>
      <c r="G237" s="12">
        <f t="shared" si="7"/>
        <v>6.280000000000003E-4</v>
      </c>
      <c r="H237" s="20">
        <f t="shared" si="6"/>
        <v>6.2800000000000117E-5</v>
      </c>
    </row>
    <row r="238" spans="1:8" ht="15.75" x14ac:dyDescent="0.25">
      <c r="A238" s="23" t="s">
        <v>8</v>
      </c>
      <c r="B238" s="23" t="s">
        <v>224</v>
      </c>
      <c r="C238" s="23" t="s">
        <v>224</v>
      </c>
      <c r="D238" s="24" t="s">
        <v>13</v>
      </c>
      <c r="E238" s="12">
        <v>1.4299999999999999E-5</v>
      </c>
      <c r="F238" s="22">
        <v>1.2999999999999998E-2</v>
      </c>
      <c r="G238" s="12">
        <f t="shared" si="7"/>
        <v>1.2999999999999998E-5</v>
      </c>
      <c r="H238" s="20">
        <f t="shared" si="6"/>
        <v>1.3000000000000011E-6</v>
      </c>
    </row>
    <row r="239" spans="1:8" ht="15.75" x14ac:dyDescent="0.25">
      <c r="A239" s="23" t="s">
        <v>8</v>
      </c>
      <c r="B239" s="23" t="s">
        <v>181</v>
      </c>
      <c r="C239" s="23" t="s">
        <v>181</v>
      </c>
      <c r="D239" s="24" t="s">
        <v>13</v>
      </c>
      <c r="E239" s="12">
        <v>2.4640000000000008E-4</v>
      </c>
      <c r="F239" s="22">
        <v>0.22400000000000009</v>
      </c>
      <c r="G239" s="12">
        <f t="shared" si="7"/>
        <v>2.2400000000000008E-4</v>
      </c>
      <c r="H239" s="20">
        <f t="shared" si="6"/>
        <v>2.2400000000000002E-5</v>
      </c>
    </row>
    <row r="240" spans="1:8" ht="15.75" x14ac:dyDescent="0.25">
      <c r="A240" s="23" t="s">
        <v>8</v>
      </c>
      <c r="B240" s="23" t="s">
        <v>182</v>
      </c>
      <c r="C240" s="23" t="s">
        <v>182</v>
      </c>
      <c r="D240" s="24" t="s">
        <v>13</v>
      </c>
      <c r="E240" s="12">
        <v>2.6180000000000013E-4</v>
      </c>
      <c r="F240" s="22">
        <v>0.2380000000000001</v>
      </c>
      <c r="G240" s="12">
        <f t="shared" si="7"/>
        <v>2.3800000000000009E-4</v>
      </c>
      <c r="H240" s="20">
        <f t="shared" si="6"/>
        <v>2.3800000000000036E-5</v>
      </c>
    </row>
    <row r="241" spans="1:8" ht="25.5" x14ac:dyDescent="0.25">
      <c r="A241" s="23" t="s">
        <v>8</v>
      </c>
      <c r="B241" s="23" t="s">
        <v>183</v>
      </c>
      <c r="C241" s="23" t="s">
        <v>183</v>
      </c>
      <c r="D241" s="24" t="s">
        <v>13</v>
      </c>
      <c r="E241" s="12">
        <v>1.1880000000000001E-4</v>
      </c>
      <c r="F241" s="22">
        <v>0.10800000000000001</v>
      </c>
      <c r="G241" s="12">
        <f t="shared" si="7"/>
        <v>1.0800000000000001E-4</v>
      </c>
      <c r="H241" s="20">
        <f t="shared" si="6"/>
        <v>1.0800000000000005E-5</v>
      </c>
    </row>
    <row r="242" spans="1:8" ht="15.75" x14ac:dyDescent="0.25">
      <c r="A242" s="23" t="s">
        <v>8</v>
      </c>
      <c r="B242" s="23" t="s">
        <v>184</v>
      </c>
      <c r="C242" s="23" t="s">
        <v>184</v>
      </c>
      <c r="D242" s="24" t="s">
        <v>12</v>
      </c>
      <c r="E242" s="12">
        <v>8.8000000000000004E-6</v>
      </c>
      <c r="F242" s="22">
        <v>8.0000000000000002E-3</v>
      </c>
      <c r="G242" s="12">
        <f t="shared" si="7"/>
        <v>7.9999999999999996E-6</v>
      </c>
      <c r="H242" s="20">
        <f t="shared" si="6"/>
        <v>8.0000000000000081E-7</v>
      </c>
    </row>
    <row r="243" spans="1:8" ht="15.75" x14ac:dyDescent="0.25">
      <c r="A243" s="23" t="s">
        <v>8</v>
      </c>
      <c r="B243" s="23" t="s">
        <v>185</v>
      </c>
      <c r="C243" s="23" t="s">
        <v>185</v>
      </c>
      <c r="D243" s="24" t="s">
        <v>13</v>
      </c>
      <c r="E243" s="12">
        <v>2.1120000000000001E-4</v>
      </c>
      <c r="F243" s="22">
        <v>0.192</v>
      </c>
      <c r="G243" s="12">
        <f t="shared" si="7"/>
        <v>1.92E-4</v>
      </c>
      <c r="H243" s="20">
        <f t="shared" si="6"/>
        <v>1.9200000000000006E-5</v>
      </c>
    </row>
    <row r="244" spans="1:8" ht="15.75" x14ac:dyDescent="0.25">
      <c r="A244" s="23" t="s">
        <v>8</v>
      </c>
      <c r="B244" s="23" t="s">
        <v>186</v>
      </c>
      <c r="C244" s="23" t="s">
        <v>186</v>
      </c>
      <c r="D244" s="24" t="s">
        <v>14</v>
      </c>
      <c r="E244" s="12">
        <v>6.6000000000000003E-6</v>
      </c>
      <c r="F244" s="22">
        <v>6.0000000000000001E-3</v>
      </c>
      <c r="G244" s="12">
        <f t="shared" si="7"/>
        <v>6.0000000000000002E-6</v>
      </c>
      <c r="H244" s="20">
        <f t="shared" si="6"/>
        <v>6.0000000000000018E-7</v>
      </c>
    </row>
    <row r="245" spans="1:8" ht="25.5" x14ac:dyDescent="0.25">
      <c r="A245" s="23" t="s">
        <v>8</v>
      </c>
      <c r="B245" s="23" t="s">
        <v>248</v>
      </c>
      <c r="C245" s="23" t="s">
        <v>248</v>
      </c>
      <c r="D245" s="24" t="s">
        <v>13</v>
      </c>
      <c r="E245" s="12">
        <v>2.3100000000000006E-5</v>
      </c>
      <c r="F245" s="22">
        <v>2.1000000000000001E-2</v>
      </c>
      <c r="G245" s="12">
        <f t="shared" si="7"/>
        <v>2.1000000000000002E-5</v>
      </c>
      <c r="H245" s="20">
        <f t="shared" si="6"/>
        <v>2.1000000000000036E-6</v>
      </c>
    </row>
    <row r="246" spans="1:8" ht="15.75" x14ac:dyDescent="0.25">
      <c r="A246" s="23" t="s">
        <v>8</v>
      </c>
      <c r="B246" s="23" t="s">
        <v>187</v>
      </c>
      <c r="C246" s="23" t="s">
        <v>187</v>
      </c>
      <c r="D246" s="24" t="s">
        <v>14</v>
      </c>
      <c r="E246" s="12">
        <v>2.8600000000000001E-5</v>
      </c>
      <c r="F246" s="22">
        <v>2.5999999999999999E-2</v>
      </c>
      <c r="G246" s="12">
        <f t="shared" si="7"/>
        <v>2.5999999999999998E-5</v>
      </c>
      <c r="H246" s="20">
        <f t="shared" si="6"/>
        <v>2.6000000000000022E-6</v>
      </c>
    </row>
    <row r="247" spans="1:8" ht="15.75" x14ac:dyDescent="0.25">
      <c r="A247" s="23" t="s">
        <v>8</v>
      </c>
      <c r="B247" s="23" t="s">
        <v>188</v>
      </c>
      <c r="C247" s="23" t="s">
        <v>188</v>
      </c>
      <c r="D247" s="24" t="s">
        <v>14</v>
      </c>
      <c r="E247" s="12">
        <v>3.9600000000000014E-4</v>
      </c>
      <c r="F247" s="22">
        <v>0.3600000000000001</v>
      </c>
      <c r="G247" s="12">
        <f t="shared" si="7"/>
        <v>3.6000000000000008E-4</v>
      </c>
      <c r="H247" s="20">
        <f t="shared" si="6"/>
        <v>3.6000000000000062E-5</v>
      </c>
    </row>
    <row r="248" spans="1:8" ht="15.75" x14ac:dyDescent="0.25">
      <c r="A248" s="23" t="s">
        <v>8</v>
      </c>
      <c r="B248" s="23" t="s">
        <v>189</v>
      </c>
      <c r="C248" s="23" t="s">
        <v>189</v>
      </c>
      <c r="D248" s="24" t="s">
        <v>13</v>
      </c>
      <c r="E248" s="12">
        <v>4.1580000000000029E-4</v>
      </c>
      <c r="F248" s="22">
        <v>0.37800000000000022</v>
      </c>
      <c r="G248" s="12">
        <f t="shared" si="7"/>
        <v>3.7800000000000024E-4</v>
      </c>
      <c r="H248" s="20">
        <f t="shared" si="6"/>
        <v>3.7800000000000051E-5</v>
      </c>
    </row>
    <row r="249" spans="1:8" ht="15.75" x14ac:dyDescent="0.25">
      <c r="A249" s="23" t="s">
        <v>8</v>
      </c>
      <c r="B249" s="23" t="s">
        <v>190</v>
      </c>
      <c r="C249" s="23" t="s">
        <v>190</v>
      </c>
      <c r="D249" s="24" t="s">
        <v>12</v>
      </c>
      <c r="E249" s="12">
        <v>6.8200000000000045E-5</v>
      </c>
      <c r="F249" s="22">
        <v>6.2000000000000027E-2</v>
      </c>
      <c r="G249" s="12">
        <f t="shared" si="7"/>
        <v>6.200000000000003E-5</v>
      </c>
      <c r="H249" s="20">
        <f t="shared" si="6"/>
        <v>6.2000000000000152E-6</v>
      </c>
    </row>
    <row r="250" spans="1:8" ht="15.75" x14ac:dyDescent="0.25">
      <c r="A250" s="23" t="s">
        <v>8</v>
      </c>
      <c r="B250" s="23" t="s">
        <v>220</v>
      </c>
      <c r="C250" s="23" t="s">
        <v>220</v>
      </c>
      <c r="D250" s="24" t="s">
        <v>14</v>
      </c>
      <c r="E250" s="12">
        <v>3.2890000000000003E-4</v>
      </c>
      <c r="F250" s="22">
        <v>0.29899999999999999</v>
      </c>
      <c r="G250" s="12">
        <f t="shared" si="7"/>
        <v>2.99E-4</v>
      </c>
      <c r="H250" s="20">
        <f t="shared" si="6"/>
        <v>2.9900000000000022E-5</v>
      </c>
    </row>
    <row r="251" spans="1:8" ht="15.75" x14ac:dyDescent="0.25">
      <c r="A251" s="23" t="s">
        <v>8</v>
      </c>
      <c r="B251" s="23" t="s">
        <v>191</v>
      </c>
      <c r="C251" s="23" t="s">
        <v>191</v>
      </c>
      <c r="D251" s="24" t="s">
        <v>12</v>
      </c>
      <c r="E251" s="12">
        <v>4.4000000000000002E-6</v>
      </c>
      <c r="F251" s="22">
        <v>4.0000000000000001E-3</v>
      </c>
      <c r="G251" s="12">
        <f t="shared" si="7"/>
        <v>3.9999999999999998E-6</v>
      </c>
      <c r="H251" s="20">
        <f t="shared" si="6"/>
        <v>4.0000000000000041E-7</v>
      </c>
    </row>
    <row r="252" spans="1:8" ht="15.75" x14ac:dyDescent="0.25">
      <c r="A252" s="23" t="s">
        <v>8</v>
      </c>
      <c r="B252" s="23" t="s">
        <v>192</v>
      </c>
      <c r="C252" s="23" t="s">
        <v>192</v>
      </c>
      <c r="D252" s="24" t="s">
        <v>13</v>
      </c>
      <c r="E252" s="12">
        <v>4.8400000000000011E-5</v>
      </c>
      <c r="F252" s="22">
        <v>4.4000000000000004E-2</v>
      </c>
      <c r="G252" s="12">
        <f t="shared" si="7"/>
        <v>4.4000000000000006E-5</v>
      </c>
      <c r="H252" s="20">
        <f t="shared" si="6"/>
        <v>4.4000000000000053E-6</v>
      </c>
    </row>
    <row r="253" spans="1:8" ht="15.75" x14ac:dyDescent="0.25">
      <c r="A253" s="23" t="s">
        <v>8</v>
      </c>
      <c r="B253" s="23" t="s">
        <v>193</v>
      </c>
      <c r="C253" s="23" t="s">
        <v>193</v>
      </c>
      <c r="D253" s="24" t="s">
        <v>14</v>
      </c>
      <c r="E253" s="12">
        <v>1.104400000000001E-3</v>
      </c>
      <c r="F253" s="22">
        <v>1.0040000000000007</v>
      </c>
      <c r="G253" s="12">
        <f t="shared" si="7"/>
        <v>1.0040000000000008E-3</v>
      </c>
      <c r="H253" s="20">
        <f t="shared" si="6"/>
        <v>1.0040000000000027E-4</v>
      </c>
    </row>
    <row r="254" spans="1:8" ht="15.75" x14ac:dyDescent="0.25">
      <c r="A254" s="23" t="s">
        <v>8</v>
      </c>
      <c r="B254" s="23" t="s">
        <v>194</v>
      </c>
      <c r="C254" s="23" t="s">
        <v>194</v>
      </c>
      <c r="D254" s="24" t="s">
        <v>13</v>
      </c>
      <c r="E254" s="12">
        <v>3.1570000000000008E-4</v>
      </c>
      <c r="F254" s="22">
        <v>0.28700000000000003</v>
      </c>
      <c r="G254" s="12">
        <f t="shared" si="7"/>
        <v>2.8700000000000004E-4</v>
      </c>
      <c r="H254" s="20">
        <f t="shared" si="6"/>
        <v>2.8700000000000047E-5</v>
      </c>
    </row>
    <row r="255" spans="1:8" ht="15.75" x14ac:dyDescent="0.25">
      <c r="A255" s="23" t="s">
        <v>8</v>
      </c>
      <c r="B255" s="23" t="s">
        <v>195</v>
      </c>
      <c r="C255" s="23" t="s">
        <v>195</v>
      </c>
      <c r="D255" s="24" t="s">
        <v>13</v>
      </c>
      <c r="E255" s="12">
        <v>1.3200000000000001E-5</v>
      </c>
      <c r="F255" s="22">
        <v>1.2E-2</v>
      </c>
      <c r="G255" s="12">
        <f t="shared" si="7"/>
        <v>1.2E-5</v>
      </c>
      <c r="H255" s="20">
        <f t="shared" si="6"/>
        <v>1.2000000000000004E-6</v>
      </c>
    </row>
    <row r="256" spans="1:8" ht="15.75" x14ac:dyDescent="0.25">
      <c r="A256" s="23" t="s">
        <v>8</v>
      </c>
      <c r="B256" s="23" t="s">
        <v>196</v>
      </c>
      <c r="C256" s="23" t="s">
        <v>196</v>
      </c>
      <c r="D256" s="24" t="s">
        <v>13</v>
      </c>
      <c r="E256" s="12">
        <v>5.0600000000000017E-5</v>
      </c>
      <c r="F256" s="22">
        <v>4.6000000000000013E-2</v>
      </c>
      <c r="G256" s="12">
        <f t="shared" si="7"/>
        <v>4.6000000000000014E-5</v>
      </c>
      <c r="H256" s="20">
        <f t="shared" si="6"/>
        <v>4.6000000000000034E-6</v>
      </c>
    </row>
    <row r="257" spans="1:11" ht="25.5" x14ac:dyDescent="0.25">
      <c r="A257" s="23" t="s">
        <v>8</v>
      </c>
      <c r="B257" s="23" t="s">
        <v>197</v>
      </c>
      <c r="C257" s="23" t="s">
        <v>197</v>
      </c>
      <c r="D257" s="24" t="s">
        <v>11</v>
      </c>
      <c r="E257" s="12">
        <v>1.5977499999999992E-2</v>
      </c>
      <c r="F257" s="22">
        <v>14.524999999999993</v>
      </c>
      <c r="G257" s="12">
        <f t="shared" si="7"/>
        <v>1.4524999999999993E-2</v>
      </c>
      <c r="H257" s="20">
        <f t="shared" si="6"/>
        <v>1.4524999999999989E-3</v>
      </c>
    </row>
    <row r="258" spans="1:11" ht="25.5" x14ac:dyDescent="0.25">
      <c r="A258" s="23" t="s">
        <v>8</v>
      </c>
      <c r="B258" s="23" t="s">
        <v>197</v>
      </c>
      <c r="C258" s="23" t="s">
        <v>197</v>
      </c>
      <c r="D258" s="24" t="s">
        <v>14</v>
      </c>
      <c r="E258" s="12">
        <v>1.9365499999999994E-2</v>
      </c>
      <c r="F258" s="22">
        <v>17.604999999999993</v>
      </c>
      <c r="G258" s="12">
        <f t="shared" si="7"/>
        <v>1.7604999999999992E-2</v>
      </c>
      <c r="H258" s="20">
        <f t="shared" si="6"/>
        <v>1.7605000000000016E-3</v>
      </c>
      <c r="J258" s="33"/>
      <c r="K258" s="33"/>
    </row>
    <row r="259" spans="1:11" ht="15.75" x14ac:dyDescent="0.25">
      <c r="A259" s="23" t="s">
        <v>8</v>
      </c>
      <c r="B259" s="23" t="s">
        <v>198</v>
      </c>
      <c r="C259" s="23" t="s">
        <v>198</v>
      </c>
      <c r="D259" s="24" t="s">
        <v>14</v>
      </c>
      <c r="E259" s="12">
        <v>6.2018000000000004E-3</v>
      </c>
      <c r="F259" s="22">
        <v>5.6379999999999999</v>
      </c>
      <c r="G259" s="12">
        <f t="shared" si="7"/>
        <v>5.6379999999999998E-3</v>
      </c>
      <c r="H259" s="20">
        <f t="shared" si="6"/>
        <v>5.6380000000000059E-4</v>
      </c>
      <c r="J259" s="33"/>
      <c r="K259" s="33"/>
    </row>
    <row r="260" spans="1:11" ht="15.75" x14ac:dyDescent="0.25">
      <c r="A260" s="31" t="s">
        <v>8</v>
      </c>
      <c r="B260" s="31" t="s">
        <v>249</v>
      </c>
      <c r="C260" s="31" t="s">
        <v>249</v>
      </c>
      <c r="D260" s="21" t="s">
        <v>84</v>
      </c>
      <c r="E260" s="32">
        <v>1.589</v>
      </c>
      <c r="F260" s="32">
        <v>1.1295500000000001</v>
      </c>
      <c r="G260" s="32">
        <v>1.1295500000000001</v>
      </c>
      <c r="H260" s="25">
        <f t="shared" ref="H260:H269" si="8">E260-G260</f>
        <v>0.45944999999999991</v>
      </c>
      <c r="J260" s="33"/>
      <c r="K260" s="33"/>
    </row>
    <row r="261" spans="1:11" ht="47.25" x14ac:dyDescent="0.25">
      <c r="A261" s="31" t="s">
        <v>8</v>
      </c>
      <c r="B261" s="31" t="s">
        <v>250</v>
      </c>
      <c r="C261" s="31" t="s">
        <v>250</v>
      </c>
      <c r="D261" s="21" t="s">
        <v>84</v>
      </c>
      <c r="E261" s="32">
        <v>0.2</v>
      </c>
      <c r="F261" s="32">
        <v>6.0392000000000001E-2</v>
      </c>
      <c r="G261" s="32">
        <v>6.0392000000000001E-2</v>
      </c>
      <c r="H261" s="25">
        <f t="shared" si="8"/>
        <v>0.13960800000000001</v>
      </c>
      <c r="J261" s="34"/>
      <c r="K261" s="33"/>
    </row>
    <row r="262" spans="1:11" ht="47.25" x14ac:dyDescent="0.25">
      <c r="A262" s="31" t="s">
        <v>8</v>
      </c>
      <c r="B262" s="31" t="s">
        <v>251</v>
      </c>
      <c r="C262" s="31" t="s">
        <v>251</v>
      </c>
      <c r="D262" s="21" t="s">
        <v>84</v>
      </c>
      <c r="E262" s="32">
        <v>6.4999999999999997E-3</v>
      </c>
      <c r="F262" s="32">
        <v>1.766E-3</v>
      </c>
      <c r="G262" s="32">
        <v>1.766E-3</v>
      </c>
      <c r="H262" s="25">
        <f t="shared" si="8"/>
        <v>4.7339999999999995E-3</v>
      </c>
      <c r="J262" s="34"/>
      <c r="K262" s="33"/>
    </row>
    <row r="263" spans="1:11" ht="15.75" x14ac:dyDescent="0.25">
      <c r="A263" s="31" t="s">
        <v>15</v>
      </c>
      <c r="B263" s="31" t="s">
        <v>252</v>
      </c>
      <c r="C263" s="31" t="s">
        <v>252</v>
      </c>
      <c r="D263" s="21" t="s">
        <v>84</v>
      </c>
      <c r="E263" s="32">
        <v>0.04</v>
      </c>
      <c r="F263" s="32">
        <v>4.5454999999999995E-2</v>
      </c>
      <c r="G263" s="32">
        <v>4.5454999999999995E-2</v>
      </c>
      <c r="H263" s="25">
        <f t="shared" si="8"/>
        <v>-5.4549999999999946E-3</v>
      </c>
      <c r="J263" s="34"/>
      <c r="K263" s="33"/>
    </row>
    <row r="264" spans="1:11" ht="15.75" x14ac:dyDescent="0.25">
      <c r="A264" s="31" t="s">
        <v>16</v>
      </c>
      <c r="B264" s="31" t="s">
        <v>253</v>
      </c>
      <c r="C264" s="31" t="s">
        <v>253</v>
      </c>
      <c r="D264" s="21" t="s">
        <v>84</v>
      </c>
      <c r="E264" s="32">
        <v>0.1</v>
      </c>
      <c r="F264" s="32">
        <v>9.7321000000000019E-2</v>
      </c>
      <c r="G264" s="32">
        <v>9.7321000000000019E-2</v>
      </c>
      <c r="H264" s="25">
        <f t="shared" si="8"/>
        <v>2.6789999999999869E-3</v>
      </c>
      <c r="J264" s="34"/>
      <c r="K264" s="33"/>
    </row>
    <row r="265" spans="1:11" ht="47.25" x14ac:dyDescent="0.25">
      <c r="A265" s="31" t="s">
        <v>16</v>
      </c>
      <c r="B265" s="31" t="s">
        <v>254</v>
      </c>
      <c r="C265" s="31" t="s">
        <v>254</v>
      </c>
      <c r="D265" s="21" t="s">
        <v>84</v>
      </c>
      <c r="E265" s="32">
        <v>1.8E-3</v>
      </c>
      <c r="F265" s="32">
        <v>2.0999999999999998E-4</v>
      </c>
      <c r="G265" s="32">
        <v>2.0999999999999998E-4</v>
      </c>
      <c r="H265" s="25">
        <f t="shared" si="8"/>
        <v>1.5900000000000001E-3</v>
      </c>
      <c r="J265" s="34"/>
      <c r="K265" s="33"/>
    </row>
    <row r="266" spans="1:11" ht="15.75" x14ac:dyDescent="0.25">
      <c r="A266" s="31" t="s">
        <v>236</v>
      </c>
      <c r="B266" s="31" t="s">
        <v>255</v>
      </c>
      <c r="C266" s="31" t="s">
        <v>255</v>
      </c>
      <c r="D266" s="21" t="s">
        <v>84</v>
      </c>
      <c r="E266" s="32">
        <v>7.0000000000000001E-3</v>
      </c>
      <c r="F266" s="32">
        <v>3.0079999999999998E-3</v>
      </c>
      <c r="G266" s="32">
        <v>3.0079999999999998E-3</v>
      </c>
      <c r="H266" s="25">
        <f t="shared" si="8"/>
        <v>3.9920000000000008E-3</v>
      </c>
      <c r="J266" s="34"/>
      <c r="K266" s="33"/>
    </row>
    <row r="267" spans="1:11" ht="15.75" x14ac:dyDescent="0.25">
      <c r="A267" s="31" t="s">
        <v>85</v>
      </c>
      <c r="B267" s="31" t="s">
        <v>256</v>
      </c>
      <c r="C267" s="31" t="s">
        <v>256</v>
      </c>
      <c r="D267" s="21" t="s">
        <v>84</v>
      </c>
      <c r="E267" s="32">
        <v>5.8000000000000003E-2</v>
      </c>
      <c r="F267" s="32">
        <v>1.7745999999999994E-2</v>
      </c>
      <c r="G267" s="32">
        <v>1.7745999999999994E-2</v>
      </c>
      <c r="H267" s="25">
        <f t="shared" si="8"/>
        <v>4.0254000000000012E-2</v>
      </c>
      <c r="J267" s="34"/>
      <c r="K267" s="33"/>
    </row>
    <row r="268" spans="1:11" ht="15.75" x14ac:dyDescent="0.25">
      <c r="A268" s="31" t="s">
        <v>17</v>
      </c>
      <c r="B268" s="31" t="s">
        <v>257</v>
      </c>
      <c r="C268" s="31" t="s">
        <v>257</v>
      </c>
      <c r="D268" s="21" t="s">
        <v>84</v>
      </c>
      <c r="E268" s="32">
        <v>0.22</v>
      </c>
      <c r="F268" s="32">
        <v>0.19560100000000011</v>
      </c>
      <c r="G268" s="32">
        <v>0.19560100000000011</v>
      </c>
      <c r="H268" s="25">
        <f t="shared" si="8"/>
        <v>2.4398999999999893E-2</v>
      </c>
      <c r="J268" s="34"/>
      <c r="K268" s="33"/>
    </row>
    <row r="269" spans="1:11" ht="47.25" x14ac:dyDescent="0.25">
      <c r="A269" s="31" t="s">
        <v>17</v>
      </c>
      <c r="B269" s="31" t="s">
        <v>258</v>
      </c>
      <c r="C269" s="31" t="s">
        <v>258</v>
      </c>
      <c r="D269" s="21" t="s">
        <v>84</v>
      </c>
      <c r="E269" s="32">
        <v>2.0000000000000001E-4</v>
      </c>
      <c r="F269" s="32">
        <v>0</v>
      </c>
      <c r="G269" s="32">
        <v>0</v>
      </c>
      <c r="H269" s="25">
        <f t="shared" si="8"/>
        <v>2.0000000000000001E-4</v>
      </c>
      <c r="J269" s="34"/>
      <c r="K269" s="33"/>
    </row>
    <row r="270" spans="1:11" ht="15.75" x14ac:dyDescent="0.25">
      <c r="J270" s="34"/>
      <c r="K270" s="33"/>
    </row>
    <row r="271" spans="1:11" x14ac:dyDescent="0.25">
      <c r="J271" s="33"/>
      <c r="K271" s="33"/>
    </row>
  </sheetData>
  <autoFilter ref="A11:H259" xr:uid="{00000000-0009-0000-0000-000000000000}"/>
  <mergeCells count="7">
    <mergeCell ref="G9:H9"/>
    <mergeCell ref="G1:H1"/>
    <mergeCell ref="C2:E8"/>
    <mergeCell ref="G2:H2"/>
    <mergeCell ref="G3:H3"/>
    <mergeCell ref="G4:H4"/>
    <mergeCell ref="G5:H5"/>
  </mergeCells>
  <phoneticPr fontId="29" type="noConversion"/>
  <dataValidations count="1">
    <dataValidation allowBlank="1" showInputMessage="1" showErrorMessage="1" sqref="A1:XFD11 E261:E1048576 G260:G1048576 A254:D1048576 F254:F1048576 H12:XFD1048576" xr:uid="{00000000-0002-0000-0000-000000000000}"/>
  </dataValidations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Чеботарев Виталий Александрович</dc:creator>
  <cp:lastModifiedBy>Чеботарев Виталий Александрович</cp:lastModifiedBy>
  <cp:revision>12</cp:revision>
  <dcterms:created xsi:type="dcterms:W3CDTF">2024-02-06T05:37:02Z</dcterms:created>
  <dcterms:modified xsi:type="dcterms:W3CDTF">2026-09-08T04:35:58Z</dcterms:modified>
</cp:coreProperties>
</file>