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Декабрь\"/>
    </mc:Choice>
  </mc:AlternateContent>
  <xr:revisionPtr revIDLastSave="0" documentId="13_ncr:1_{E6958A63-00B2-435A-8E8A-DDF5B62B724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Лист1!$A$11:$J$11</definedName>
  </definedNames>
  <calcPr calcId="179021" refMode="R1C1"/>
</workbook>
</file>

<file path=xl/calcChain.xml><?xml version="1.0" encoding="utf-8"?>
<calcChain xmlns="http://schemas.openxmlformats.org/spreadsheetml/2006/main">
  <c r="F445" i="1" l="1"/>
  <c r="G445" i="1"/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12" i="1"/>
  <c r="J149" i="1" l="1"/>
  <c r="J317" i="1"/>
  <c r="J444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J224" i="1"/>
  <c r="J225" i="1"/>
  <c r="J226" i="1"/>
  <c r="J227" i="1"/>
  <c r="J228" i="1"/>
  <c r="J229" i="1"/>
  <c r="J230" i="1"/>
  <c r="J2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22" i="1"/>
  <c r="J123" i="1"/>
  <c r="J124" i="1"/>
  <c r="J125" i="1"/>
  <c r="J126" i="1"/>
  <c r="J127" i="1"/>
  <c r="J128" i="1"/>
  <c r="J129" i="1"/>
  <c r="J130" i="1"/>
  <c r="J131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87" i="1"/>
  <c r="J88" i="1"/>
  <c r="J89" i="1"/>
  <c r="J90" i="1"/>
  <c r="J91" i="1"/>
  <c r="J92" i="1"/>
  <c r="J93" i="1"/>
  <c r="J94" i="1"/>
  <c r="J95" i="1"/>
  <c r="J96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41" i="1"/>
  <c r="J42" i="1"/>
  <c r="J43" i="1"/>
  <c r="J44" i="1"/>
  <c r="J45" i="1"/>
  <c r="J46" i="1"/>
  <c r="J47" i="1"/>
  <c r="J48" i="1"/>
  <c r="J49" i="1"/>
  <c r="J50" i="1"/>
  <c r="J32" i="1"/>
  <c r="J33" i="1"/>
  <c r="J34" i="1"/>
  <c r="J35" i="1"/>
  <c r="J36" i="1"/>
  <c r="J37" i="1"/>
  <c r="J38" i="1"/>
  <c r="J39" i="1"/>
  <c r="J40" i="1"/>
  <c r="J24" i="1"/>
  <c r="J25" i="1"/>
  <c r="J26" i="1"/>
  <c r="J27" i="1"/>
  <c r="J28" i="1"/>
  <c r="J29" i="1"/>
  <c r="J31" i="1"/>
  <c r="J16" i="1"/>
  <c r="J17" i="1"/>
  <c r="J18" i="1"/>
  <c r="J19" i="1"/>
  <c r="J20" i="1"/>
  <c r="J21" i="1"/>
  <c r="J22" i="1"/>
  <c r="J23" i="1"/>
  <c r="J15" i="1"/>
  <c r="J14" i="1"/>
  <c r="J13" i="1"/>
  <c r="J12" i="1"/>
  <c r="J165" i="1" l="1"/>
  <c r="J278" i="1" l="1"/>
  <c r="J276" i="1"/>
  <c r="J187" i="1"/>
  <c r="J277" i="1"/>
  <c r="J30" i="1"/>
  <c r="H445" i="1" l="1"/>
  <c r="J445" i="1"/>
</calcChain>
</file>

<file path=xl/sharedStrings.xml><?xml version="1.0" encoding="utf-8"?>
<sst xmlns="http://schemas.openxmlformats.org/spreadsheetml/2006/main" count="1883" uniqueCount="980">
  <si>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</si>
  <si>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</si>
  <si>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</si>
  <si>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</si>
  <si>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</si>
  <si>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</si>
  <si>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</si>
  <si>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</si>
  <si>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</si>
  <si>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</si>
  <si>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</si>
  <si>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</si>
  <si>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</si>
  <si>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</si>
  <si>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</si>
  <si>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</si>
  <si>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</si>
  <si>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</si>
  <si>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</si>
  <si>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</si>
  <si>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</si>
  <si>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</si>
  <si>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</si>
  <si>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</si>
  <si>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</si>
  <si>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</si>
  <si>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</si>
  <si>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</si>
  <si>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</si>
  <si>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</si>
  <si>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</si>
  <si>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</si>
  <si>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</si>
  <si>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</si>
  <si>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</si>
  <si>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</si>
  <si>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</si>
  <si>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</si>
  <si>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</si>
  <si>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</si>
  <si>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</si>
  <si>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</si>
  <si>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</si>
  <si>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</si>
  <si>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</si>
  <si>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</si>
  <si>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</si>
  <si>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</si>
  <si>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</si>
  <si>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</si>
  <si>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</si>
  <si>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</si>
  <si>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</si>
  <si>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</si>
  <si>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</si>
  <si>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</si>
  <si>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</si>
  <si>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</si>
  <si>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</si>
  <si>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</si>
  <si>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</si>
  <si>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</si>
  <si>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</si>
  <si>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</si>
  <si>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</si>
  <si>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</si>
  <si>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</si>
  <si>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</si>
  <si>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</si>
  <si>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</si>
  <si>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</si>
  <si>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</si>
  <si>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</si>
  <si>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</si>
  <si>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</si>
  <si>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</si>
  <si>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</si>
  <si>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</si>
  <si>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</si>
  <si>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</si>
  <si>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</si>
  <si>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</si>
  <si>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</si>
  <si>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</si>
  <si>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</si>
  <si>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</si>
  <si>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</si>
  <si>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</si>
  <si>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</si>
  <si>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</si>
  <si>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</si>
  <si>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</si>
  <si>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</si>
  <si>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</si>
  <si>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</si>
  <si>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</si>
  <si>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</si>
  <si>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</si>
  <si>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</si>
  <si>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</si>
  <si>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</si>
  <si>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</si>
  <si>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</si>
  <si>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</si>
  <si>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</si>
  <si>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</si>
  <si>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</si>
  <si>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</si>
  <si>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</si>
  <si>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</si>
  <si>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</si>
  <si>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</si>
  <si>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</si>
  <si>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</si>
  <si>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</si>
  <si>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</si>
  <si>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</si>
  <si>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</si>
  <si>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</si>
  <si>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</si>
  <si>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</si>
  <si>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</si>
  <si>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</si>
  <si>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</si>
  <si>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</si>
  <si>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</si>
  <si>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</si>
  <si>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</si>
  <si>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</si>
  <si>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</si>
  <si>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</si>
  <si>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</si>
  <si>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</si>
  <si>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</si>
  <si>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</si>
  <si>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ГРС Ноглики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</si>
  <si>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</si>
  <si>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</si>
  <si>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</si>
  <si>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</si>
  <si>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</si>
  <si>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</si>
  <si>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</si>
  <si>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</si>
  <si>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</si>
  <si>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</si>
  <si>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</si>
  <si>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</si>
  <si>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</si>
  <si>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</si>
  <si>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</si>
  <si>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</si>
  <si>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</si>
  <si>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</si>
  <si>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</si>
  <si>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</si>
  <si>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</si>
  <si>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</si>
  <si>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</si>
  <si>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</si>
  <si>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</si>
  <si>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</si>
  <si>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</si>
  <si>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</si>
  <si>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</si>
  <si>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</si>
  <si>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</si>
  <si>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</si>
  <si>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</si>
  <si>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</si>
  <si>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</si>
  <si>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</si>
  <si>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</si>
  <si>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</si>
  <si>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</si>
  <si>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</si>
  <si>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</si>
  <si>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</si>
  <si>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</si>
  <si>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</si>
  <si>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</si>
  <si>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</si>
  <si>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</si>
  <si>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</si>
  <si>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</si>
  <si>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</si>
  <si>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</si>
  <si>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</si>
  <si>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</si>
  <si>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</si>
  <si>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</si>
  <si>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</si>
  <si>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</si>
  <si>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</si>
  <si>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</si>
  <si>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</si>
  <si>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</si>
  <si>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</si>
  <si>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</si>
  <si>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</si>
  <si>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</si>
  <si>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</si>
  <si>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Итого</t>
  </si>
  <si>
    <t>Сахалинэнерго ПАО</t>
  </si>
  <si>
    <t>Бабаев А.Г.</t>
  </si>
  <si>
    <t>ИП Сон Чун Дя</t>
  </si>
  <si>
    <t>ИП Абишев Б.К.</t>
  </si>
  <si>
    <t>Клюев А.А.</t>
  </si>
  <si>
    <t>ИП Хе Ен Хва</t>
  </si>
  <si>
    <t>Чэй Ген Дек</t>
  </si>
  <si>
    <t>Кан Н.М.</t>
  </si>
  <si>
    <t>Чадаева Е.В.</t>
  </si>
  <si>
    <t>ИП Чон Н.Е.</t>
  </si>
  <si>
    <t>Анохин А.П.</t>
  </si>
  <si>
    <t>ИП Тамразян А.А.</t>
  </si>
  <si>
    <t>Долматов Д.В.</t>
  </si>
  <si>
    <t>Со Ен Хи</t>
  </si>
  <si>
    <t>Ким Бе Ен</t>
  </si>
  <si>
    <t>ИП Русаков А.А.</t>
  </si>
  <si>
    <t>Администрация города Южно-Сахалинска</t>
  </si>
  <si>
    <t>ИП Ким Дюн Гир</t>
  </si>
  <si>
    <t>ООО "Простые Технологии"</t>
  </si>
  <si>
    <t>МАУ "СК "Арена"</t>
  </si>
  <si>
    <t>ООО "САТО"</t>
  </si>
  <si>
    <t>ООО "Супериор"</t>
  </si>
  <si>
    <t>ООО "Строй-Инвест-Глобал"</t>
  </si>
  <si>
    <t>ИП Ким А.Е.</t>
  </si>
  <si>
    <t>ИП И Ен Дю</t>
  </si>
  <si>
    <t>ООО "Аллея"</t>
  </si>
  <si>
    <t>Пронин И.С.</t>
  </si>
  <si>
    <t>ООО "СЗ "Арт Эль"</t>
  </si>
  <si>
    <t>Пе Юхен</t>
  </si>
  <si>
    <t>ООО "Ветеринарный центр "Сахвет"</t>
  </si>
  <si>
    <t>ООО "Вектор"</t>
  </si>
  <si>
    <t>ОАУ "ОДЦ "Юбилейный"</t>
  </si>
  <si>
    <t>ООО "ПЕКАРЬ"</t>
  </si>
  <si>
    <t>ИП Агеева Л.А.</t>
  </si>
  <si>
    <t>Баласян В.Л.</t>
  </si>
  <si>
    <t>ООО "Альфа М"</t>
  </si>
  <si>
    <t>ИП Бархатова Л.М.</t>
  </si>
  <si>
    <t>ООО "ССС"</t>
  </si>
  <si>
    <t>ГБУК "Сахалинский зооботанический парк"</t>
  </si>
  <si>
    <t>Буркова А.П.</t>
  </si>
  <si>
    <t>ООО "Фирма Модуль-97"</t>
  </si>
  <si>
    <t>ООО "САХКОМСТРОЙ"</t>
  </si>
  <si>
    <t>ООО «Сахалин-Ист»</t>
  </si>
  <si>
    <t>Хань Юн</t>
  </si>
  <si>
    <t>Квон Хен Дя</t>
  </si>
  <si>
    <t>Попова Л.И.</t>
  </si>
  <si>
    <t>ИП Мамаев К.Х.</t>
  </si>
  <si>
    <t>Прокопенко А.А.</t>
  </si>
  <si>
    <t>ИП Григорян В.В.</t>
  </si>
  <si>
    <t>ИП Кан А.С.</t>
  </si>
  <si>
    <t>ООО "СЗ "Рыбоводстрой"</t>
  </si>
  <si>
    <t>ИП Кон М.С.</t>
  </si>
  <si>
    <t>ООО "СПЕЦОДЕЖДА"</t>
  </si>
  <si>
    <t>ИП Мамаев М.Ю.</t>
  </si>
  <si>
    <t>Кильдюшкин К.В.</t>
  </si>
  <si>
    <t>ООО "ДАЛЬМАР"</t>
  </si>
  <si>
    <t>Кармадонова Г.Г.</t>
  </si>
  <si>
    <t>ИП Кажоян А.Р.</t>
  </si>
  <si>
    <t xml:space="preserve">8 гр. </t>
  </si>
  <si>
    <t>Сахалинэнерго ПАО (ГРС Дальнее) г.Южно-Сахалинск, пер.Энергетиков, д.1</t>
  </si>
  <si>
    <t>СШ ТВС ОГАУ ДО (База Аэродром Пушистый) ГРС Корсаков</t>
  </si>
  <si>
    <t>ИП Карпинский В.И.</t>
  </si>
  <si>
    <t>ИП Гринберг Ю.А.</t>
  </si>
  <si>
    <t>ИП Алексеев А.А.</t>
  </si>
  <si>
    <t>ИП Мочалов А.В.</t>
  </si>
  <si>
    <t>ИП Кузнецов П.С.</t>
  </si>
  <si>
    <t>ООО "ДИЛАЙТ"</t>
  </si>
  <si>
    <t>ООО "СГК"</t>
  </si>
  <si>
    <t>ИП Самородова И.А.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</si>
  <si>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</si>
  <si>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</si>
  <si>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</si>
  <si>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</si>
  <si>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</si>
  <si>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Апальков А.М. (бытовой комплекс)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</si>
  <si>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</si>
  <si>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</si>
  <si>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</si>
  <si>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Армсахстрой ООО (Холодильник)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</si>
  <si>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</si>
  <si>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</si>
  <si>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</si>
  <si>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</si>
  <si>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</si>
  <si>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</si>
  <si>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</si>
  <si>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</si>
  <si>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</si>
  <si>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</si>
  <si>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</si>
  <si>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</si>
  <si>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</si>
  <si>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</si>
  <si>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Вечный огонь, г. Южно-Сахалинск, площадь Славы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</si>
  <si>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</si>
  <si>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</si>
  <si>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</si>
  <si>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</si>
  <si>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</si>
  <si>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Агро-Сахалин ООО (Котельная) (ГРС Дальнее)</t>
  </si>
  <si>
    <t>ГРИН СОЛЮШИОН ООО (Котельная) (ГРС Дальнее)</t>
  </si>
  <si>
    <t>ДАЛЬМАР ООО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</si>
  <si>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</si>
  <si>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</si>
  <si>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</si>
  <si>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</si>
  <si>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</si>
  <si>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</si>
  <si>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</si>
  <si>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</si>
  <si>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</si>
  <si>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</si>
  <si>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</si>
  <si>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</si>
  <si>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</si>
  <si>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</si>
  <si>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</si>
  <si>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</si>
  <si>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</si>
  <si>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</si>
  <si>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Варданян А.П. (магазин-2)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</si>
  <si>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</si>
  <si>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</si>
  <si>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</si>
  <si>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</si>
  <si>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</si>
  <si>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</si>
  <si>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</si>
  <si>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</si>
  <si>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</si>
  <si>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</si>
  <si>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</si>
  <si>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</si>
  <si>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</si>
  <si>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</si>
  <si>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</si>
  <si>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</si>
  <si>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</si>
  <si>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</si>
  <si>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</si>
  <si>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</si>
  <si>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Пакулин Е.А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</si>
  <si>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</si>
  <si>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</si>
  <si>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</si>
  <si>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</si>
  <si>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</si>
  <si>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</si>
  <si>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</si>
  <si>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</si>
  <si>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</si>
  <si>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</si>
  <si>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</si>
  <si>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</si>
  <si>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</si>
  <si>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</si>
  <si>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</si>
  <si>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</si>
  <si>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</si>
  <si>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</si>
  <si>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</si>
  <si>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</si>
  <si>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Ким Ир Су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</si>
  <si>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</si>
  <si>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</si>
  <si>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</si>
  <si>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</si>
  <si>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ЛИГО-дизайн трейдинг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</si>
  <si>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</si>
  <si>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</si>
  <si>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</si>
  <si>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МЕЛИОРАТОР ООО (РММ)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</si>
  <si>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</si>
  <si>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</si>
  <si>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</si>
  <si>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</si>
  <si>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</si>
  <si>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</si>
  <si>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</si>
  <si>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</si>
  <si>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</si>
  <si>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</si>
  <si>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</si>
  <si>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</si>
  <si>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</si>
  <si>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</si>
  <si>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</si>
  <si>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</si>
  <si>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</si>
  <si>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</si>
  <si>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</si>
  <si>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</si>
  <si>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</si>
  <si>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</si>
  <si>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</si>
  <si>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</si>
  <si>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</si>
  <si>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</si>
  <si>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</si>
  <si>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</si>
  <si>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</si>
  <si>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</si>
  <si>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(Вторая очередь)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</si>
  <si>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</si>
  <si>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</si>
  <si>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</si>
  <si>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</si>
  <si>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</si>
  <si>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</si>
  <si>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</si>
  <si>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</si>
  <si>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</si>
  <si>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</si>
  <si>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САХКОМСТРОЙ ООО (Ленина, 569 А)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</si>
  <si>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</si>
  <si>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</si>
  <si>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</si>
  <si>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</si>
  <si>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</si>
  <si>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</si>
  <si>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</si>
  <si>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</si>
  <si>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</si>
  <si>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</si>
  <si>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</si>
  <si>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</si>
  <si>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</si>
  <si>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</si>
  <si>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</si>
  <si>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</si>
  <si>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</si>
  <si>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</si>
  <si>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</si>
  <si>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</si>
  <si>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</si>
  <si>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</si>
  <si>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</si>
  <si>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</si>
  <si>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</si>
  <si>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</si>
  <si>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</si>
  <si>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</si>
  <si>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</si>
  <si>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</si>
  <si>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</si>
  <si>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УМС ООО (магазин Абсолют)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</si>
  <si>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</si>
  <si>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</si>
  <si>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</si>
  <si>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</si>
  <si>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</si>
  <si>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</si>
  <si>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</si>
  <si>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</si>
  <si>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</si>
  <si>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</si>
  <si>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</si>
  <si>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</si>
  <si>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Южно-Сахалинский хлебокомбинат АО (Хлебокомбинат) (ГРС Дальнее)</t>
  </si>
  <si>
    <t>Янтарное ООО (ГРС Дальнее)</t>
  </si>
  <si>
    <t>Водоканал МУП (Котельная № 1) (ГРС Ноглики)</t>
  </si>
  <si>
    <t>Водоканал МУП (Мини ГТ ТЭЦ с. Ныш) (ГРС Ноглики)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</si>
  <si>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</si>
  <si>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</si>
  <si>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</si>
  <si>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</si>
  <si>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</si>
  <si>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</si>
  <si>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</si>
  <si>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</si>
  <si>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ООО "АВТОЛЮКС"</t>
  </si>
  <si>
    <t>ООО "АЙНА"</t>
  </si>
  <si>
    <t>ГБУЗ «Анивская ЦРБ»</t>
  </si>
  <si>
    <t>Апальков А.М.</t>
  </si>
  <si>
    <t>ООО "АРМАДА"</t>
  </si>
  <si>
    <t>ООО "АРМСАХСТРОЙ"</t>
  </si>
  <si>
    <t>АО "Аэровокзал Южно-Сахалинск"</t>
  </si>
  <si>
    <t>Бабаев М.М.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</si>
  <si>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</si>
  <si>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</si>
  <si>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</si>
  <si>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</si>
  <si>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АО "Вега"</t>
  </si>
  <si>
    <t>ООО "ВинКоммаркет"</t>
  </si>
  <si>
    <t>ООО ЧОО "Восток безопасность"</t>
  </si>
  <si>
    <t>ООО "Газпром газомоторное топливо"</t>
  </si>
  <si>
    <t>ООО "ГазРегионСети"</t>
  </si>
  <si>
    <t>ООО "Городок"</t>
  </si>
  <si>
    <t>ООО "Грин Агро-Сахалин"</t>
  </si>
  <si>
    <t>ООО "ГРИН СОЛЮШИОН"</t>
  </si>
  <si>
    <t>ООО "ДеЛС"</t>
  </si>
  <si>
    <t>МБУ ДК "Ключи"</t>
  </si>
  <si>
    <t>Ефременкова Л.А.</t>
  </si>
  <si>
    <t>МУП «ЖЭУ № 10»</t>
  </si>
  <si>
    <t>ООО УК "ЖЭУ-13"</t>
  </si>
  <si>
    <t>ООО "Застава"</t>
  </si>
  <si>
    <t>Зо Сан Бем</t>
  </si>
  <si>
    <t>И Ен Сун</t>
  </si>
  <si>
    <t>Им И Сун</t>
  </si>
  <si>
    <t>ООО "Инстройгрупп"</t>
  </si>
  <si>
    <t>ИП Арутюнян Б.А.</t>
  </si>
  <si>
    <t>ИП Вакулин Ю.В.</t>
  </si>
  <si>
    <t>ИП Варданян А.П.</t>
  </si>
  <si>
    <t>ИП Вингурский К.Н.</t>
  </si>
  <si>
    <t>ИП Грушка Е.Н.</t>
  </si>
  <si>
    <t>ИП Ким Е.С.</t>
  </si>
  <si>
    <t>ИП Ли Ван На</t>
  </si>
  <si>
    <t>ИП Меликян Г.Р.</t>
  </si>
  <si>
    <t>ИП Минаев С.Н.</t>
  </si>
  <si>
    <t xml:space="preserve">ИП Пак Сун Чер </t>
  </si>
  <si>
    <t>ИП Пакулин Е.А.</t>
  </si>
  <si>
    <t>ИП Пяк А.С.</t>
  </si>
  <si>
    <t>ИП Сафаров Х.А.</t>
  </si>
  <si>
    <t>ИП Труш Н.М.</t>
  </si>
  <si>
    <t>ИП Че Ман Су</t>
  </si>
  <si>
    <t>ИП Ю Хе Рён</t>
  </si>
  <si>
    <t>РСК "КАМА"</t>
  </si>
  <si>
    <t>Капелюх М.В.</t>
  </si>
  <si>
    <t>ООО "КАРАВЕЛЛА"</t>
  </si>
  <si>
    <t>Карпенко А.П.</t>
  </si>
  <si>
    <t>ООО "КГС"</t>
  </si>
  <si>
    <t>Ким В.Н.</t>
  </si>
  <si>
    <t>Ким Ир Су</t>
  </si>
  <si>
    <t>ОАО "Колос"</t>
  </si>
  <si>
    <t>ООО "КООПТРЕЙД"</t>
  </si>
  <si>
    <t>ООО "ЛИГО-дизайн трейдинг"</t>
  </si>
  <si>
    <t>Лиханов К.В.</t>
  </si>
  <si>
    <t>ООО "Луговое-Сервис"</t>
  </si>
  <si>
    <t>ООО «Люксор»</t>
  </si>
  <si>
    <t>ООО "МЕЛИОРАТОР"</t>
  </si>
  <si>
    <t>ООО "Миллениум"</t>
  </si>
  <si>
    <t>АО "Молочный комбинат "Южно-Сахалинский"</t>
  </si>
  <si>
    <t>ООО "Обновление-Трейд"</t>
  </si>
  <si>
    <t>Подосян М.З.</t>
  </si>
  <si>
    <t>ООО "Прима"</t>
  </si>
  <si>
    <t>ООО "Прогресс-Т"</t>
  </si>
  <si>
    <t>ООО "Промфлот"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</si>
  <si>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</si>
  <si>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</si>
  <si>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</si>
  <si>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</si>
  <si>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</si>
  <si>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"Ренессанс"</t>
  </si>
  <si>
    <t>ООО "РентАрм"</t>
  </si>
  <si>
    <t>ООО "Ресторанный дворик"</t>
  </si>
  <si>
    <t>ООО "РИР-Сахалин"</t>
  </si>
  <si>
    <t>ООО «РСО «Малиновка»</t>
  </si>
  <si>
    <t>ООО "Рубикон Плюс"</t>
  </si>
  <si>
    <t>ООО "САНТА"</t>
  </si>
  <si>
    <t>Сафронова Ю.В.</t>
  </si>
  <si>
    <t>ООО "Сахалин Шале"</t>
  </si>
  <si>
    <t>АО "Сахалинавтодорснаб"</t>
  </si>
  <si>
    <t>ООО "САХАЛИНМЕТАЛЛСЕРВИС"</t>
  </si>
  <si>
    <t>ООО ТФ "Сахалинский бекон-2"</t>
  </si>
  <si>
    <t>ООО "СахГемс"</t>
  </si>
  <si>
    <t>ООО "СахГЭК"</t>
  </si>
  <si>
    <t>ООО "САХПРОДСЕРВИС"</t>
  </si>
  <si>
    <t>ООО "САХРЫБПРОМ"</t>
  </si>
  <si>
    <t>ООО "СахСтройКомплекс"</t>
  </si>
  <si>
    <t>АО "Северная звезда"</t>
  </si>
  <si>
    <t>ООО "Сервис Телеком"</t>
  </si>
  <si>
    <t>ООО "СЕРИАЛ"</t>
  </si>
  <si>
    <t>ООО "Сити Молл Сервис"</t>
  </si>
  <si>
    <t>АО "СКК"</t>
  </si>
  <si>
    <t>ООО "СЛАВДОН"</t>
  </si>
  <si>
    <t>АО "Совхоз "Тепличный"</t>
  </si>
  <si>
    <t>АО «Совхоз Южно-Сахалинский»</t>
  </si>
  <si>
    <t>ЗАО "Солод"</t>
  </si>
  <si>
    <t>ГБУ «СББЖ № 1»</t>
  </si>
  <si>
    <t>ООО «Старлайн»</t>
  </si>
  <si>
    <t>ООО «Строй Группа»</t>
  </si>
  <si>
    <t>ОГАУ ДО "СШ ВВС им. В.В. Сальникова"</t>
  </si>
  <si>
    <t>ГАУ ДО "СШОР ЗВС"</t>
  </si>
  <si>
    <t>Тен Е.К.</t>
  </si>
  <si>
    <t>МКУ "УМГХ"</t>
  </si>
  <si>
    <t>ООО "УМС"</t>
  </si>
  <si>
    <t>АО "Фирма ВИЛМАГ и К"</t>
  </si>
  <si>
    <t>ООО «ХАНААН»</t>
  </si>
  <si>
    <t>МБУ ЦБС</t>
  </si>
  <si>
    <t>Цыдемпилова С.Ш.</t>
  </si>
  <si>
    <t>ООО "ЩиТ-97"</t>
  </si>
  <si>
    <t>ООО "ЭкоГазСервис"</t>
  </si>
  <si>
    <t>ООО "Эталон-Трейдинг"</t>
  </si>
  <si>
    <t>АО "Южно-Сахалинский хлебокомбинат"</t>
  </si>
  <si>
    <t>ООО "ЯНТАРНОЕ"</t>
  </si>
  <si>
    <t>МУП "ВДК"</t>
  </si>
  <si>
    <t>ООО "СахОпт"</t>
  </si>
  <si>
    <t>МБУ ДО "СШ" пгт. Ноглики</t>
  </si>
  <si>
    <t>ООО "Гермес"</t>
  </si>
  <si>
    <t>ИП И Кен Ун</t>
  </si>
  <si>
    <t>ОГАУ ДО "СШ ТВС"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</si>
  <si>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</si>
  <si>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</si>
  <si>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</si>
  <si>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</si>
  <si>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Дальненский ДК МБУ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</si>
  <si>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</si>
  <si>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</si>
  <si>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</si>
  <si>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</si>
  <si>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</si>
  <si>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</si>
  <si>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</si>
  <si>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</si>
  <si>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</si>
  <si>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</si>
  <si>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</si>
  <si>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</si>
  <si>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</si>
  <si>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</si>
  <si>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Консолидация ООО (ул. Украинская, 68)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</si>
  <si>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</si>
  <si>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</si>
  <si>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</si>
  <si>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</si>
  <si>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</si>
  <si>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</si>
  <si>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</si>
  <si>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</si>
  <si>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</si>
  <si>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</si>
  <si>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</si>
  <si>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</si>
  <si>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</si>
  <si>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СШ ТВС ОГАУ ДО (Аэродинамический комплекс) ГРС Дальнее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</si>
  <si>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</si>
  <si>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</si>
  <si>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</si>
  <si>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</si>
  <si>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</si>
  <si>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</si>
  <si>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</si>
  <si>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</si>
  <si>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</si>
  <si>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</si>
  <si>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</si>
  <si>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</si>
  <si>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</si>
  <si>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</si>
  <si>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</si>
  <si>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</si>
  <si>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ООО "Байкал Трейд"</t>
  </si>
  <si>
    <t>АО "Бани"</t>
  </si>
  <si>
    <t>Гвон К.В.</t>
  </si>
  <si>
    <t>МБУ Дальненский ДК</t>
  </si>
  <si>
    <t>Дробышева Ю.П.</t>
  </si>
  <si>
    <t>МКП "ЗСМ им. М.А. Федотова" городского округа "Город Южно-Сахалинск"</t>
  </si>
  <si>
    <t>Зуева И.А.</t>
  </si>
  <si>
    <t>ИП Апозян А.А.</t>
  </si>
  <si>
    <t>ИП Ким Дзюн Сон</t>
  </si>
  <si>
    <t>ИП Ким Нок Сун</t>
  </si>
  <si>
    <t>ИП Нощенко В.Р.</t>
  </si>
  <si>
    <t>ИП Рыженков В.И.</t>
  </si>
  <si>
    <t>ИП Сон А.К.</t>
  </si>
  <si>
    <t>ИП Чун С.Е.</t>
  </si>
  <si>
    <t>ИП Эм Гван Соб</t>
  </si>
  <si>
    <t>Карпук Л.А.</t>
  </si>
  <si>
    <t>Ким Ен Хо</t>
  </si>
  <si>
    <t>ООО "Консолидация"</t>
  </si>
  <si>
    <t>ООО "Концепт групп"</t>
  </si>
  <si>
    <t>Ли Ги Чун</t>
  </si>
  <si>
    <t>АО "Магвуд"</t>
  </si>
  <si>
    <t>Мартиросян В.Р.</t>
  </si>
  <si>
    <t>Нестерова Т.В.</t>
  </si>
  <si>
    <t>ООО "Окна 24"</t>
  </si>
  <si>
    <t>Пак А.С.</t>
  </si>
  <si>
    <t>ООО "Саплаймэн"</t>
  </si>
  <si>
    <t>ЗАО "Сахалинагропромснаб"</t>
  </si>
  <si>
    <t>ООО "САХТЕЛЕБЫТ"</t>
  </si>
  <si>
    <t>МБУ "Старорусский ДК"</t>
  </si>
  <si>
    <t>ОАУ "СТК "Горный воздух"</t>
  </si>
  <si>
    <t>МБДОУ № 4 «Теремок» с. Ново-Троицкое</t>
  </si>
  <si>
    <t>ООО "ХОРСТ"</t>
  </si>
  <si>
    <t>Шадрин О.Ю.</t>
  </si>
  <si>
    <t>ООО "ЭОН"</t>
  </si>
  <si>
    <t>ЗАО "ЮЖСАХМЕЖРАЙГАЗ"</t>
  </si>
  <si>
    <t>Валов В.В.</t>
  </si>
  <si>
    <t>Звягин А.А.</t>
  </si>
  <si>
    <t>ИП Данюк-Охремчук Е.Б.</t>
  </si>
  <si>
    <t>ИП Козин С.М.</t>
  </si>
  <si>
    <t>ИП Мамаев Ю.П.</t>
  </si>
  <si>
    <t>ООО "РПП "Тымовское"</t>
  </si>
  <si>
    <t>МУП "Тепло"</t>
  </si>
  <si>
    <t>ООО "Тымовское ДСУ"</t>
  </si>
  <si>
    <t>И Мен Ок</t>
  </si>
  <si>
    <t>ГРС Макаров</t>
  </si>
  <si>
    <t>А.Т. ООО (Автокомплекс) (ГРС Дальнее)</t>
  </si>
  <si>
    <t>Автомир ООО (Торговый центр) (ГРС Дальнее)</t>
  </si>
  <si>
    <t>Азьмука З.А. (Магазин) (ГРС Дальнее)</t>
  </si>
  <si>
    <t>Акопян К.С. (Дом культуры, м-н Ромашка, Управляющая компания) (ГРС Дальнее)</t>
  </si>
  <si>
    <t>АМИРА ООО (бетонный завод)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</si>
  <si>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</si>
  <si>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</si>
  <si>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</si>
  <si>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</si>
  <si>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</si>
  <si>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</si>
  <si>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</si>
  <si>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</si>
  <si>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</si>
  <si>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ГЛОРИЯ ООО (Жилые помещения) (ГРС Дальнее)</t>
  </si>
  <si>
    <t>ДальТехСервис ООО (ул. имени В.Гайдука 22) (ГРС Дальнее)</t>
  </si>
  <si>
    <t>Демуров Г.М.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</si>
  <si>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</si>
  <si>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</si>
  <si>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</si>
  <si>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</si>
  <si>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</si>
  <si>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</si>
  <si>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</si>
  <si>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</si>
  <si>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</si>
  <si>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</si>
  <si>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</si>
  <si>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</si>
  <si>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</si>
  <si>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</si>
  <si>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</si>
  <si>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</si>
  <si>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</si>
  <si>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</si>
  <si>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</si>
  <si>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Гисон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</si>
  <si>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</si>
  <si>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</si>
  <si>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</si>
  <si>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</si>
  <si>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Стельмах Н.А.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</si>
  <si>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</si>
  <si>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</si>
  <si>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</si>
  <si>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</si>
  <si>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</si>
  <si>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</si>
  <si>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</si>
  <si>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</si>
  <si>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</si>
  <si>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Колокольчик МБДОУ № 2 с. Троицкое  (ГРС Дальнее)</t>
  </si>
  <si>
    <t>Комбинат питания ФК ООО (ГРС Дальнее)</t>
  </si>
  <si>
    <t>КОМФИТ ООО (Общедомовые котельные) 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</si>
  <si>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</si>
  <si>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</si>
  <si>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</si>
  <si>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</si>
  <si>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</si>
  <si>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 Север ООО (с. Березняки, ул. Зеленая, 8) (ГРС Дальнее)</t>
  </si>
  <si>
    <t>Машутин В.И. (ГРС Дальнее)</t>
  </si>
  <si>
    <t>Мир-Авто ООО (ГРС Дальнее)</t>
  </si>
  <si>
    <t>Миськов О.А. (ГРС Дальнее)</t>
  </si>
  <si>
    <t>Монолит СК ООО (поликлиника) (ГРС Дальнее)</t>
  </si>
  <si>
    <t>МРО Голос надежды ХВЕ (церковь) (ГРС Дальнее)</t>
  </si>
  <si>
    <t>МРО Ново-Александровская Христианская Пресвитерианская Церковь (ГРС Дальнее)</t>
  </si>
  <si>
    <t>МРО христианская пресвитерианская Луговская церковь (ГРС Дальнее)</t>
  </si>
  <si>
    <t>МРО Церковь № 2 Христиан Адвентистов Седьмого Дня г. Южно-Сахалинска (ГРС Дальнее)</t>
  </si>
  <si>
    <t>Местная религиозная организация Южно-Сахалинская Христианская Пресвитерианская Церковь "Вера, надежда, любовь" (ГРС Дальнее)</t>
  </si>
  <si>
    <t>МРО Южно-Сахалинская центральная церковь "Благодать" Христиан Веры Евангельской (ГРС Дальнее)</t>
  </si>
  <si>
    <t>МРО Южно-Сахалинская церковь "Новое поколение" христиан веры евангельской (ГРС Дальнее)</t>
  </si>
  <si>
    <t>МРО Южно-Сахалинская Церковь Евангельских Христиан Свет и Любовь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</si>
  <si>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</si>
  <si>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</si>
  <si>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</si>
  <si>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</si>
  <si>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</si>
  <si>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</si>
  <si>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</si>
  <si>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</si>
  <si>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</si>
  <si>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</si>
  <si>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РО Южно-Сахалинская и Курильская Епархия Русской Православной Церкви (Московский Патриархат) (ГРС Дальнее)</t>
  </si>
  <si>
    <t>РО Южно-Сахалинская и Курильская Епархия Русской Православной Церкви (Московский Патриархат) (Храм Невского) (ГРС Дальнее)</t>
  </si>
  <si>
    <t>РО Южно-Сахалинская и Курильская Епархия Русской Православной Церкви (Московский Патриархат) (Храм князя Владимира) (ГРС Дальнее)</t>
  </si>
  <si>
    <t>Рубцов В.В. (ГРС Дальнее)</t>
  </si>
  <si>
    <t>Савина Л.С. (ГРС Дальнее)</t>
  </si>
  <si>
    <t>САД АО (ГРС Дальнее)</t>
  </si>
  <si>
    <t>Сайрус ООО (производственный центр)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</si>
  <si>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</si>
  <si>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</si>
  <si>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</si>
  <si>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Сахалин-Шельф-Сервис СП ООО (южная база)(ГРС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</si>
  <si>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</si>
  <si>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</si>
  <si>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</si>
  <si>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</si>
  <si>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</si>
  <si>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Сах-Омрос ООО (склад №16) (ГРС Дальнее)</t>
  </si>
  <si>
    <t>Сах-Омрос ООО (склад №5501, автостоянка)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</si>
  <si>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</si>
  <si>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</si>
  <si>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</si>
  <si>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</si>
  <si>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</si>
  <si>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</si>
  <si>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СНВ ООО (ул. Кузнечная, 24) (ГРС Дальнее)</t>
  </si>
  <si>
    <t>СНВ ООО (ул. Сентябрьская, 28)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</si>
  <si>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</si>
  <si>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</si>
  <si>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</si>
  <si>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</si>
  <si>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</si>
  <si>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</si>
  <si>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</si>
  <si>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</si>
  <si>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</si>
  <si>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</si>
  <si>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</si>
  <si>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</si>
  <si>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</si>
  <si>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</si>
  <si>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</si>
  <si>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</si>
  <si>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</si>
  <si>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</si>
  <si>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ЭОН ООО (База) (ГРС Дальнее)</t>
  </si>
  <si>
    <t>ЭРНЕСТ ООО (Производственные помещения) (ГРС Дальнее)</t>
  </si>
  <si>
    <t>Южно-Сахалинская местная буддийская религиозная организация Лотос (ГРС Дальнее)</t>
  </si>
  <si>
    <t>Водоканал МУП (Котельная № 2) (ГРС Ноглики)</t>
  </si>
  <si>
    <t>Водоканал МУП (Котельная № 3) (ГРС Ноглики)</t>
  </si>
  <si>
    <t>Водоканал МУП (Котельная № 5) (ГРС Ноглики)</t>
  </si>
  <si>
    <t>Водоканал МУП (Котельная № 9) (ГРС Ноглики)</t>
  </si>
  <si>
    <t>Водоканал МУП (Котельная № 10) (основная, резервная линия) (ГРС Ноглики)</t>
  </si>
  <si>
    <t>Водоканал МУП (Котельная № 16) (ГРС Ноглики)</t>
  </si>
  <si>
    <t>Водоканал МУП (Котельная Ноглики-2) (ГРС Ноглики)</t>
  </si>
  <si>
    <t>Водоканал МУП (д/с «Ромашка») (ГРС Ноглики)</t>
  </si>
  <si>
    <t>ИП Спиридонова Л.В. (магазин) (ГРС Ноглики)</t>
  </si>
  <si>
    <t>ИП Табашников М.Г. (магазин) (ГРС Ноглики)</t>
  </si>
  <si>
    <t>МПРО Приход Свято-Введенский Южно-Сахалинской и Курильской Епархии (Приход)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</si>
  <si>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</si>
  <si>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</si>
  <si>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</si>
  <si>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</si>
  <si>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</si>
  <si>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</si>
  <si>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</si>
  <si>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ИП Соловьева Н.И.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</si>
  <si>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</si>
  <si>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</si>
  <si>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</si>
  <si>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</si>
  <si>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</si>
  <si>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</si>
  <si>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</si>
  <si>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</si>
  <si>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</si>
  <si>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</si>
  <si>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</si>
  <si>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</si>
  <si>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</si>
  <si>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Свято-Покровский града Корсакова мужской монастырь (ГРС Корсаков)</t>
  </si>
  <si>
    <t>ИКС-Корсаков ООО (БМК с. Соловьевка) (ГРС Корсаков)</t>
  </si>
  <si>
    <t>ИКС-Макаров ООО (Котельная № 1) (ГРС Макаров)</t>
  </si>
  <si>
    <t>ИКС Южно-Сахалинск ООО (БМК г. Долинск) (ГРС Долинск)</t>
  </si>
  <si>
    <t>СНК АО (г. Долинск) (ГРС Долинск)</t>
  </si>
  <si>
    <t>ООО "А.Т."</t>
  </si>
  <si>
    <t>ООО «Автомир»</t>
  </si>
  <si>
    <t>Азьмука З.А.</t>
  </si>
  <si>
    <t>Акопян К.С.</t>
  </si>
  <si>
    <t>ООО "АМИРА"</t>
  </si>
  <si>
    <t>ООО "Атолл"</t>
  </si>
  <si>
    <t>Бабаев И.М.</t>
  </si>
  <si>
    <t>Васильчиков С.В.</t>
  </si>
  <si>
    <t>ООО «Геосервис»</t>
  </si>
  <si>
    <t>ООО ПТЦ "ГидроГео"</t>
  </si>
  <si>
    <t>ООО "ГЛОРИЯ"</t>
  </si>
  <si>
    <t>ООО "ДальТехСервис"</t>
  </si>
  <si>
    <t>Демуров Г.М.</t>
  </si>
  <si>
    <t>Ден Нам Сен</t>
  </si>
  <si>
    <t>ООО "ДЭКОМ"</t>
  </si>
  <si>
    <t>Зарицкий С.А.</t>
  </si>
  <si>
    <t>ООО "ТД Зодчий"</t>
  </si>
  <si>
    <t>ИП Аденин Г.В.</t>
  </si>
  <si>
    <t>ИП Белая И.В.</t>
  </si>
  <si>
    <t>ИП Бу Бон Сун</t>
  </si>
  <si>
    <t>ИП Горбовской К.М.</t>
  </si>
  <si>
    <t>ИП Де Бок Чен</t>
  </si>
  <si>
    <t>ИП Евтушенко И.С.</t>
  </si>
  <si>
    <t>ИП Исмаилов И.М. оглы</t>
  </si>
  <si>
    <t>ИП Карпенко А.А.</t>
  </si>
  <si>
    <t>ИП Карпов С.Л.</t>
  </si>
  <si>
    <t>ИП Ким Дюн Сир</t>
  </si>
  <si>
    <t>ИП Пак Сун Не</t>
  </si>
  <si>
    <t>ИП Передереев О.Н.</t>
  </si>
  <si>
    <t>ИП Ри Гисон</t>
  </si>
  <si>
    <t>ИП Ри Хи Дя</t>
  </si>
  <si>
    <t>ИП Сарапулова Е.Ю.</t>
  </si>
  <si>
    <t>ИП Син Дон Хи</t>
  </si>
  <si>
    <t>ИП Стельмах Н.А.</t>
  </si>
  <si>
    <t>ИП Торозян А.А.</t>
  </si>
  <si>
    <t>ИП Фаевский И.А.</t>
  </si>
  <si>
    <t>ИП Хачатрян А.С.</t>
  </si>
  <si>
    <t>ИП Цыганов И.В.</t>
  </si>
  <si>
    <t>ИП Юн Хи Ен</t>
  </si>
  <si>
    <t>Карпенко Д.А.</t>
  </si>
  <si>
    <t>Кислицина О.Я.</t>
  </si>
  <si>
    <t>Клёпов Н.С.</t>
  </si>
  <si>
    <t>МБДОУ № 2 "Колокольчик" с. Троицкое</t>
  </si>
  <si>
    <t>ООО "Комбинат питания ФК"</t>
  </si>
  <si>
    <t>ООО "КОМФИТ"</t>
  </si>
  <si>
    <t>ООО «Лентал»</t>
  </si>
  <si>
    <t>Ли Сен Чун</t>
  </si>
  <si>
    <t>Лиходиенко Д.П.</t>
  </si>
  <si>
    <t>ООО "МАРИН СЕРВИС"</t>
  </si>
  <si>
    <t>ООО "М Север"</t>
  </si>
  <si>
    <t>Машутин В.И.</t>
  </si>
  <si>
    <t>ООО "Мир-Авто"</t>
  </si>
  <si>
    <t>Миськов О.А.</t>
  </si>
  <si>
    <t>ООО «СК «Монолит»</t>
  </si>
  <si>
    <t>МРО Южно-Сахалинской церкви "Голос надежды" Христиан Веры Евангельской</t>
  </si>
  <si>
    <t>МРО Ново-Александровская Христианская Пресвитерианская Церковь</t>
  </si>
  <si>
    <t>МРО христианская пресвитерианская Луговская Церковь Российского Центрального Объединенного христианско-пресвитерианского Общества</t>
  </si>
  <si>
    <t>МРО Церковь № 2  Христиан Адвентистов Седьмого Дня г. Южно-Сахалинска</t>
  </si>
  <si>
    <t>МРО Южно-Сахалинская Христианская Пресвитерианская Церковь "Вера, Надежда, Любовь"</t>
  </si>
  <si>
    <t>МРО Южно-Сахалинская центральная церковь "Благодать" Христиан Веры Евангельской</t>
  </si>
  <si>
    <t>МРО Южно-Сахалинская церковь "Новое поколение" христиан веры евангельской</t>
  </si>
  <si>
    <t>МРО Южно-Сахалинская Церковь Евангельских Христиан "Свет и Любовь"</t>
  </si>
  <si>
    <t>Главное управление МЧС России по Сахалинской области</t>
  </si>
  <si>
    <t>ООО "Никко Сахалин"</t>
  </si>
  <si>
    <t>АО "ОренГруп"</t>
  </si>
  <si>
    <t>Пацук Д.М.</t>
  </si>
  <si>
    <t>Позднякова Н.В.</t>
  </si>
  <si>
    <t>Пономарев Д.П.</t>
  </si>
  <si>
    <t>ООО "Посейдон"</t>
  </si>
  <si>
    <t>ООО ПСК "Регул-МММ Сахалин"</t>
  </si>
  <si>
    <t>Религиозная организация "Южно-Сахалинская и Курильская Епархия Русской Православной Церкви (Московский Патриархат)"</t>
  </si>
  <si>
    <t>Рубцов В.В.</t>
  </si>
  <si>
    <t>Савина Л.С.</t>
  </si>
  <si>
    <t>АО "САД"</t>
  </si>
  <si>
    <t>ООО "Сайрус"</t>
  </si>
  <si>
    <t>ООО "САМКОЭР"</t>
  </si>
  <si>
    <t>Сафронов В.А.</t>
  </si>
  <si>
    <t>СП ООО "Сахалин-Шельф-Сервис"</t>
  </si>
  <si>
    <t>ООО "Сахалин-запчастьсервис"</t>
  </si>
  <si>
    <t>ООО "Сахалинская торгово-сервисная компания"</t>
  </si>
  <si>
    <t>СПК "Сахалинский"</t>
  </si>
  <si>
    <t>АО "Сахалинстройтранс"</t>
  </si>
  <si>
    <t>ООО "САХ-ОМРОС"</t>
  </si>
  <si>
    <t>АО "СГГЭ"</t>
  </si>
  <si>
    <t>ООО "Сервис-Трейд"</t>
  </si>
  <si>
    <t>ООО "СИМОСТ"</t>
  </si>
  <si>
    <t>ООО "СНВ"</t>
  </si>
  <si>
    <t>ООО "СТК"</t>
  </si>
  <si>
    <t>ООО "СТЭУ ДТМ"</t>
  </si>
  <si>
    <t>ООО "СКФ "Сфера"</t>
  </si>
  <si>
    <t>ОГАУ ДО "СШ "Сахалин"</t>
  </si>
  <si>
    <t>Тен Р.И.</t>
  </si>
  <si>
    <t>ООО "ТК ИНТЭКС"</t>
  </si>
  <si>
    <t>ООО ТД "ТРИУМФ"</t>
  </si>
  <si>
    <t>Управление Росгвардии по Сахалинской области</t>
  </si>
  <si>
    <t>ООО "Фортуна"</t>
  </si>
  <si>
    <t>Шабалин А.А.</t>
  </si>
  <si>
    <t>Шегай К.Е.</t>
  </si>
  <si>
    <t>ООО "Шлюмберже Восток"</t>
  </si>
  <si>
    <t>ООО "ЭКАРМА ЛОДЖИСТИК СЕРВИСИЗ"</t>
  </si>
  <si>
    <t>ООО "ЭРНЕСТ"</t>
  </si>
  <si>
    <t>Южно-Сахалинская местная буддийская религиозная организация "Лотос"</t>
  </si>
  <si>
    <t>ИП Спиридонова Л.В.</t>
  </si>
  <si>
    <t>ИП Табашников М.Г.</t>
  </si>
  <si>
    <t>МПРО Приход Свято-Введенский</t>
  </si>
  <si>
    <t>Зубарев В.А.</t>
  </si>
  <si>
    <t>ИП Восканян Б.А.</t>
  </si>
  <si>
    <t>ИП Воробьёва В.Ю.</t>
  </si>
  <si>
    <t>ИП Ощепков И.А.</t>
  </si>
  <si>
    <t>ИП Пилипенко Е.Б.</t>
  </si>
  <si>
    <t>ИП Плотников М.Г.</t>
  </si>
  <si>
    <t>ИП Соловьева Н.И.</t>
  </si>
  <si>
    <t>Мордвинова В.Е.</t>
  </si>
  <si>
    <t>Сокуров А.В.</t>
  </si>
  <si>
    <t>МУП "Тепловик"</t>
  </si>
  <si>
    <t>ООО «ИКС - Корсаков»</t>
  </si>
  <si>
    <t>ИП Благова Н.С.</t>
  </si>
  <si>
    <t>Свято-Покровский града Корсакова мужской монастырь</t>
  </si>
  <si>
    <t>ООО "ИКС-Макаров"</t>
  </si>
  <si>
    <t>ООО "ИКС Южно-Сахалинск"</t>
  </si>
  <si>
    <t>АО "СНК"</t>
  </si>
  <si>
    <t>0 гр.</t>
  </si>
  <si>
    <t>8 гр.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</si>
  <si>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октябрь 2024 года
</t>
  </si>
  <si>
    <t>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</si>
</sst>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8" formatCode="#,##0.000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8">
    <xf numFmtId="0" fontId="0" fillId="0" borderId="0"/>
    <xf numFmtId="49" fontId="4" fillId="0" borderId="8">
      <alignment horizontal="left" vertical="center" wrapText="1"/>
      <protection locked="0"/>
    </xf>
    <xf numFmtId="49" fontId="3" fillId="0" borderId="8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11" applyNumberFormat="0" applyProtection="0">
      <alignment vertical="center"/>
    </xf>
    <xf numFmtId="4" fontId="17" fillId="11" borderId="11" applyNumberFormat="0" applyProtection="0">
      <alignment vertical="center"/>
    </xf>
    <xf numFmtId="4" fontId="16" fillId="11" borderId="11" applyNumberFormat="0" applyProtection="0">
      <alignment horizontal="left" vertical="center" indent="1"/>
    </xf>
    <xf numFmtId="0" fontId="16" fillId="11" borderId="11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11" applyNumberFormat="0" applyProtection="0">
      <alignment horizontal="right" vertical="center"/>
    </xf>
    <xf numFmtId="4" fontId="18" fillId="7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9" borderId="11" applyNumberFormat="0" applyProtection="0">
      <alignment horizontal="right" vertical="center"/>
    </xf>
    <xf numFmtId="4" fontId="18" fillId="10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8" borderId="11" applyNumberFormat="0" applyProtection="0">
      <alignment horizontal="right" vertical="center"/>
    </xf>
    <xf numFmtId="4" fontId="16" fillId="17" borderId="12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11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11" applyNumberFormat="0" applyProtection="0">
      <alignment horizontal="left" vertical="center" indent="1"/>
    </xf>
    <xf numFmtId="0" fontId="14" fillId="19" borderId="11" applyNumberFormat="0" applyProtection="0">
      <alignment horizontal="left" vertical="top" indent="1"/>
    </xf>
    <xf numFmtId="0" fontId="14" fillId="12" borderId="11" applyNumberFormat="0" applyProtection="0">
      <alignment horizontal="left" vertical="center" indent="1"/>
    </xf>
    <xf numFmtId="0" fontId="14" fillId="12" borderId="11" applyNumberFormat="0" applyProtection="0">
      <alignment horizontal="left" vertical="top" indent="1"/>
    </xf>
    <xf numFmtId="0" fontId="14" fillId="6" borderId="11" applyNumberFormat="0" applyProtection="0">
      <alignment horizontal="left" vertical="center" indent="1"/>
    </xf>
    <xf numFmtId="0" fontId="14" fillId="6" borderId="11" applyNumberFormat="0" applyProtection="0">
      <alignment horizontal="left" vertical="top" indent="1"/>
    </xf>
    <xf numFmtId="0" fontId="14" fillId="18" borderId="11" applyNumberFormat="0" applyProtection="0">
      <alignment horizontal="left" vertical="center" indent="1"/>
    </xf>
    <xf numFmtId="0" fontId="14" fillId="18" borderId="11" applyNumberFormat="0" applyProtection="0">
      <alignment horizontal="left" vertical="top" indent="1"/>
    </xf>
    <xf numFmtId="0" fontId="14" fillId="20" borderId="13" applyNumberFormat="0">
      <protection locked="0"/>
    </xf>
    <xf numFmtId="4" fontId="18" fillId="21" borderId="11" applyNumberFormat="0" applyProtection="0">
      <alignment vertical="center"/>
    </xf>
    <xf numFmtId="4" fontId="21" fillId="21" borderId="11" applyNumberFormat="0" applyProtection="0">
      <alignment vertical="center"/>
    </xf>
    <xf numFmtId="4" fontId="18" fillId="21" borderId="11" applyNumberFormat="0" applyProtection="0">
      <alignment horizontal="left" vertical="center" indent="1"/>
    </xf>
    <xf numFmtId="0" fontId="18" fillId="21" borderId="11" applyNumberFormat="0" applyProtection="0">
      <alignment horizontal="left" vertical="top" indent="1"/>
    </xf>
    <xf numFmtId="4" fontId="18" fillId="18" borderId="11" applyNumberFormat="0" applyProtection="0">
      <alignment horizontal="right" vertical="center"/>
    </xf>
    <xf numFmtId="4" fontId="21" fillId="18" borderId="11" applyNumberFormat="0" applyProtection="0">
      <alignment horizontal="right" vertical="center"/>
    </xf>
    <xf numFmtId="4" fontId="18" fillId="12" borderId="11" applyNumberFormat="0" applyProtection="0">
      <alignment horizontal="left" vertical="center" indent="1"/>
    </xf>
    <xf numFmtId="0" fontId="18" fillId="12" borderId="11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13">
      <alignment horizontal="right" vertical="center" shrinkToFit="1"/>
    </xf>
    <xf numFmtId="49" fontId="2" fillId="0" borderId="13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13">
      <alignment horizontal="center" vertical="center" wrapText="1"/>
    </xf>
    <xf numFmtId="49" fontId="2" fillId="0" borderId="13">
      <alignment horizontal="left" vertical="center" wrapText="1"/>
      <protection locked="0"/>
    </xf>
    <xf numFmtId="49" fontId="2" fillId="23" borderId="13">
      <alignment horizontal="left" vertical="center" wrapText="1"/>
    </xf>
    <xf numFmtId="49" fontId="2" fillId="0" borderId="13">
      <alignment horizontal="left" vertical="center" wrapText="1"/>
      <protection locked="0"/>
    </xf>
    <xf numFmtId="49" fontId="13" fillId="23" borderId="13">
      <alignment horizontal="center" vertical="center" wrapText="1"/>
    </xf>
    <xf numFmtId="43" fontId="26" fillId="0" borderId="0" applyFont="0" applyFill="0" applyBorder="0" applyAlignment="0" applyProtection="0"/>
    <xf numFmtId="168" fontId="13" fillId="23" borderId="13">
      <alignment vertical="center"/>
    </xf>
    <xf numFmtId="0" fontId="13" fillId="23" borderId="13">
      <alignment horizontal="center" vertical="center" wrapText="1"/>
    </xf>
    <xf numFmtId="49" fontId="1" fillId="23" borderId="8">
      <alignment horizontal="right" vertical="center" shrinkToFit="1"/>
    </xf>
    <xf numFmtId="49" fontId="1" fillId="0" borderId="8">
      <alignment horizontal="left" vertical="center" wrapText="1"/>
      <protection locked="0"/>
    </xf>
  </cellStyleXfs>
  <cellXfs count="7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14" xfId="0" applyNumberFormat="1" applyFont="1" applyFill="1" applyBorder="1" applyAlignment="1">
      <alignment horizontal="center" vertical="center" wrapText="1"/>
    </xf>
    <xf numFmtId="165" fontId="7" fillId="4" borderId="14" xfId="2" applyNumberFormat="1" applyFont="1" applyFill="1" applyBorder="1" applyAlignment="1">
      <alignment horizontal="center" vertical="center" wrapText="1"/>
      <protection locked="0"/>
    </xf>
    <xf numFmtId="49" fontId="7" fillId="4" borderId="9" xfId="2" applyFont="1" applyFill="1" applyBorder="1" applyAlignment="1">
      <alignment horizontal="center" vertical="center" wrapText="1"/>
      <protection locked="0"/>
    </xf>
    <xf numFmtId="49" fontId="7" fillId="4" borderId="14" xfId="1" applyFont="1" applyFill="1" applyBorder="1" applyAlignment="1">
      <alignment horizontal="center" vertical="center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7" fillId="4" borderId="14" xfId="1" applyFont="1" applyFill="1" applyBorder="1" applyAlignment="1" applyProtection="1">
      <alignment horizontal="center" vertical="center" wrapText="1"/>
      <protection locked="0"/>
    </xf>
    <xf numFmtId="49" fontId="7" fillId="4" borderId="15" xfId="1" applyFont="1" applyFill="1" applyBorder="1" applyAlignment="1" applyProtection="1">
      <alignment horizontal="center" vertical="center" wrapText="1"/>
      <protection locked="0"/>
    </xf>
    <xf numFmtId="49" fontId="7" fillId="4" borderId="9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7" fillId="0" borderId="8" xfId="0" applyFont="1" applyBorder="1"/>
    <xf numFmtId="0" fontId="27" fillId="0" borderId="15" xfId="0" applyFont="1" applyBorder="1"/>
    <xf numFmtId="0" fontId="27" fillId="0" borderId="13" xfId="0" applyFont="1" applyBorder="1"/>
    <xf numFmtId="165" fontId="7" fillId="4" borderId="15" xfId="2" applyNumberFormat="1" applyFont="1" applyFill="1" applyBorder="1" applyAlignment="1">
      <alignment horizontal="center" vertical="center" wrapText="1"/>
      <protection locked="0"/>
    </xf>
    <xf numFmtId="0" fontId="27" fillId="0" borderId="14" xfId="0" applyFont="1" applyBorder="1"/>
    <xf numFmtId="0" fontId="8" fillId="0" borderId="14" xfId="0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29" fillId="24" borderId="16" xfId="0" applyNumberFormat="1" applyFont="1" applyFill="1" applyBorder="1" applyAlignment="1">
      <alignment horizontal="center" vertical="center" wrapText="1"/>
    </xf>
    <xf numFmtId="0" fontId="29" fillId="25" borderId="16" xfId="0" applyNumberFormat="1" applyFont="1" applyFill="1" applyBorder="1" applyAlignment="1">
      <alignment horizontal="center" vertical="center" wrapText="1"/>
    </xf>
    <xf numFmtId="165" fontId="30" fillId="4" borderId="8" xfId="1" applyNumberFormat="1" applyFont="1" applyFill="1" applyBorder="1" applyAlignment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27" borderId="1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49" fontId="9" fillId="0" borderId="8" xfId="1" applyFont="1" applyFill="1" applyBorder="1" applyAlignment="1">
      <alignment horizontal="center" vertical="center" wrapText="1"/>
      <protection locked="0"/>
    </xf>
    <xf numFmtId="0" fontId="33" fillId="0" borderId="16" xfId="0" applyFont="1" applyFill="1" applyBorder="1" applyAlignment="1">
      <alignment horizontal="left" vertical="center" wrapText="1"/>
    </xf>
    <xf numFmtId="49" fontId="28" fillId="0" borderId="8" xfId="1" applyFont="1" applyFill="1" applyBorder="1" applyAlignment="1">
      <alignment horizontal="left" vertical="center" wrapText="1"/>
      <protection locked="0"/>
    </xf>
    <xf numFmtId="0" fontId="33" fillId="0" borderId="17" xfId="0" applyFont="1" applyFill="1" applyBorder="1" applyAlignment="1">
      <alignment horizontal="center" vertical="center" wrapText="1"/>
    </xf>
    <xf numFmtId="49" fontId="31" fillId="0" borderId="9" xfId="1" applyFont="1" applyFill="1" applyBorder="1" applyAlignment="1">
      <alignment horizontal="center" vertical="center" wrapText="1"/>
      <protection locked="0"/>
    </xf>
    <xf numFmtId="165" fontId="7" fillId="4" borderId="0" xfId="2" applyNumberFormat="1" applyFont="1" applyFill="1" applyBorder="1" applyAlignment="1">
      <alignment horizontal="center" vertical="center" wrapText="1"/>
      <protection locked="0"/>
    </xf>
    <xf numFmtId="165" fontId="8" fillId="0" borderId="8" xfId="0" applyNumberFormat="1" applyFont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 vertical="center" wrapText="1"/>
    </xf>
    <xf numFmtId="165" fontId="30" fillId="0" borderId="8" xfId="1" applyNumberFormat="1" applyFont="1" applyFill="1" applyBorder="1" applyAlignment="1">
      <alignment horizontal="center" vertical="center" wrapText="1"/>
      <protection locked="0"/>
    </xf>
  </cellXfs>
  <cellStyles count="68">
    <cellStyle name="Normal 2" xfId="4" xr:uid="{00000000-0005-0000-0000-000031000000}"/>
    <cellStyle name="SAPBEXaggData" xfId="5" xr:uid="{00000000-0005-0000-0000-000032000000}"/>
    <cellStyle name="SAPBEXaggDataEmph" xfId="6" xr:uid="{00000000-0005-0000-0000-000033000000}"/>
    <cellStyle name="SAPBEXaggItem" xfId="7" xr:uid="{00000000-0005-0000-0000-000034000000}"/>
    <cellStyle name="SAPBEXaggItemX" xfId="8" xr:uid="{00000000-0005-0000-0000-000035000000}"/>
    <cellStyle name="SAPBEXchaText" xfId="9" xr:uid="{00000000-0005-0000-0000-000036000000}"/>
    <cellStyle name="SAPBEXexcBad7" xfId="10" xr:uid="{00000000-0005-0000-0000-000037000000}"/>
    <cellStyle name="SAPBEXexcBad8" xfId="11" xr:uid="{00000000-0005-0000-0000-000038000000}"/>
    <cellStyle name="SAPBEXexcBad9" xfId="12" xr:uid="{00000000-0005-0000-0000-000039000000}"/>
    <cellStyle name="SAPBEXexcCritical4" xfId="13" xr:uid="{00000000-0005-0000-0000-00003A000000}"/>
    <cellStyle name="SAPBEXexcCritical5" xfId="14" xr:uid="{00000000-0005-0000-0000-00003B000000}"/>
    <cellStyle name="SAPBEXexcCritical6" xfId="15" xr:uid="{00000000-0005-0000-0000-00003C000000}"/>
    <cellStyle name="SAPBEXexcGood1" xfId="16" xr:uid="{00000000-0005-0000-0000-00003D000000}"/>
    <cellStyle name="SAPBEXexcGood2" xfId="17" xr:uid="{00000000-0005-0000-0000-00003E000000}"/>
    <cellStyle name="SAPBEXexcGood3" xfId="18" xr:uid="{00000000-0005-0000-0000-00003F000000}"/>
    <cellStyle name="SAPBEXfilterDrill" xfId="19" xr:uid="{00000000-0005-0000-0000-000040000000}"/>
    <cellStyle name="SAPBEXfilterItem" xfId="20" xr:uid="{00000000-0005-0000-0000-000041000000}"/>
    <cellStyle name="SAPBEXfilterText" xfId="21" xr:uid="{00000000-0005-0000-0000-000042000000}"/>
    <cellStyle name="SAPBEXformats" xfId="22" xr:uid="{00000000-0005-0000-0000-000043000000}"/>
    <cellStyle name="SAPBEXheaderItem" xfId="23" xr:uid="{00000000-0005-0000-0000-000044000000}"/>
    <cellStyle name="SAPBEXheaderText" xfId="24" xr:uid="{00000000-0005-0000-0000-000045000000}"/>
    <cellStyle name="SAPBEXHLevel0" xfId="25" xr:uid="{00000000-0005-0000-0000-000046000000}"/>
    <cellStyle name="SAPBEXHLevel0X" xfId="26" xr:uid="{00000000-0005-0000-0000-000047000000}"/>
    <cellStyle name="SAPBEXHLevel1" xfId="27" xr:uid="{00000000-0005-0000-0000-000048000000}"/>
    <cellStyle name="SAPBEXHLevel1X" xfId="28" xr:uid="{00000000-0005-0000-0000-000049000000}"/>
    <cellStyle name="SAPBEXHLevel2" xfId="29" xr:uid="{00000000-0005-0000-0000-00004A000000}"/>
    <cellStyle name="SAPBEXHLevel2X" xfId="30" xr:uid="{00000000-0005-0000-0000-00004B000000}"/>
    <cellStyle name="SAPBEXHLevel3" xfId="31" xr:uid="{00000000-0005-0000-0000-00004C000000}"/>
    <cellStyle name="SAPBEXHLevel3X" xfId="32" xr:uid="{00000000-0005-0000-0000-00004D000000}"/>
    <cellStyle name="SAPBEXinputData" xfId="33" xr:uid="{00000000-0005-0000-0000-00004E000000}"/>
    <cellStyle name="SAPBEXresData" xfId="34" xr:uid="{00000000-0005-0000-0000-00004F000000}"/>
    <cellStyle name="SAPBEXresDataEmph" xfId="35" xr:uid="{00000000-0005-0000-0000-000050000000}"/>
    <cellStyle name="SAPBEXresItem" xfId="36" xr:uid="{00000000-0005-0000-0000-000051000000}"/>
    <cellStyle name="SAPBEXresItemX" xfId="37" xr:uid="{00000000-0005-0000-0000-000052000000}"/>
    <cellStyle name="SAPBEXstdData" xfId="38" xr:uid="{00000000-0005-0000-0000-000053000000}"/>
    <cellStyle name="SAPBEXstdDataEmph" xfId="39" xr:uid="{00000000-0005-0000-0000-000054000000}"/>
    <cellStyle name="SAPBEXstdItem" xfId="40" xr:uid="{00000000-0005-0000-0000-000055000000}"/>
    <cellStyle name="SAPBEXstdItemX" xfId="41" xr:uid="{00000000-0005-0000-0000-000056000000}"/>
    <cellStyle name="SAPBEXtitle" xfId="42" xr:uid="{00000000-0005-0000-0000-000057000000}"/>
    <cellStyle name="SAPBEXundefined" xfId="43" xr:uid="{00000000-0005-0000-0000-000058000000}"/>
    <cellStyle name="Sheet Title" xfId="44" xr:uid="{00000000-0005-0000-0000-000059000000}"/>
    <cellStyle name="Ключ признака" xfId="45" xr:uid="{00000000-0005-0000-0000-00005A000000}"/>
    <cellStyle name="Ключ признака 2" xfId="46" xr:uid="{00000000-0005-0000-0000-00005B000000}"/>
    <cellStyle name="Ключ признака 4 2 2" xfId="66" xr:uid="{1FE85E12-C0F1-4C70-8AB2-A7D7319DA62E}"/>
    <cellStyle name="Обычный" xfId="0" builtinId="0"/>
    <cellStyle name="Обычный 2" xfId="47" xr:uid="{00000000-0005-0000-0000-00005D000000}"/>
    <cellStyle name="Обычный 3" xfId="48" xr:uid="{00000000-0005-0000-0000-00005E000000}"/>
    <cellStyle name="Обычный 3 6" xfId="49" xr:uid="{00000000-0005-0000-0000-00005F000000}"/>
    <cellStyle name="Обычный 4" xfId="50" xr:uid="{00000000-0005-0000-0000-000060000000}"/>
    <cellStyle name="Обычный 4 2" xfId="51" xr:uid="{00000000-0005-0000-0000-000061000000}"/>
    <cellStyle name="Обычный 5" xfId="52" xr:uid="{00000000-0005-0000-0000-000062000000}"/>
    <cellStyle name="Обычный 56" xfId="53" xr:uid="{00000000-0005-0000-0000-000063000000}"/>
    <cellStyle name="Обычный 57 2" xfId="54" xr:uid="{00000000-0005-0000-0000-000064000000}"/>
    <cellStyle name="Обычный 6" xfId="55" xr:uid="{00000000-0005-0000-0000-000065000000}"/>
    <cellStyle name="Обычный 7" xfId="56" xr:uid="{00000000-0005-0000-0000-000066000000}"/>
    <cellStyle name="Обычный 8" xfId="3" xr:uid="{00000000-0005-0000-0000-00005C000000}"/>
    <cellStyle name="Простой текст" xfId="57" xr:uid="{00000000-0005-0000-0000-000067000000}"/>
    <cellStyle name="Текст" xfId="58" xr:uid="{00000000-0005-0000-0000-000068000000}"/>
    <cellStyle name="Текст признаков" xfId="2" xr:uid="{6B7C84AD-94DE-4F6C-B909-A5DC455172D0}"/>
    <cellStyle name="Текст признаков 2" xfId="60" xr:uid="{00000000-0005-0000-0000-00006A000000}"/>
    <cellStyle name="Текст признаков 2 4 2" xfId="67" xr:uid="{3AA9B2FC-51AC-4552-966C-674797B1365D}"/>
    <cellStyle name="Текст признаков 3" xfId="59" xr:uid="{00000000-0005-0000-0000-000069000000}"/>
    <cellStyle name="Текст признаков 4 2 2" xfId="1" xr:uid="{528C7DDE-03F8-4A2E-A023-A2F8942BA906}"/>
    <cellStyle name="Текст признаков 4 2 2 2" xfId="61" xr:uid="{00000000-0005-0000-0000-00006B000000}"/>
    <cellStyle name="Текст таблицы" xfId="62" xr:uid="{00000000-0005-0000-0000-00006C000000}"/>
    <cellStyle name="Финансовый 2" xfId="63" xr:uid="{00000000-0005-0000-0000-00006D000000}"/>
    <cellStyle name="Формула" xfId="64" xr:uid="{00000000-0005-0000-0000-00006E000000}"/>
    <cellStyle name="Шапка таблицы" xfId="65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5"/>
  <sheetViews>
    <sheetView tabSelected="1" workbookViewId="0">
      <selection activeCell="C12" sqref="C12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4.28515625" style="1" bestFit="1" customWidth="1"/>
    <col min="7" max="7" width="25.7109375" style="1" hidden="1" customWidth="1"/>
    <col min="8" max="8" width="24.28515625" style="2" bestFit="1" customWidth="1"/>
    <col min="9" max="9" width="24.28515625" style="2" hidden="1" customWidth="1"/>
    <col min="10" max="10" width="23" style="2" bestFit="1" customWidth="1"/>
    <col min="11" max="11" width="25.7109375" customWidth="1"/>
  </cols>
  <sheetData>
    <row r="1" spans="1:10" ht="74.25" customHeight="1" x14ac:dyDescent="0.25">
      <c r="A1" s="3"/>
      <c r="B1" s="3"/>
      <c r="C1" s="3"/>
      <c r="D1" s="21"/>
      <c r="E1" s="21"/>
      <c r="F1" s="4"/>
      <c r="G1" s="5"/>
      <c r="H1" s="61" t="s">
        <v>0</v>
      </c>
      <c r="I1" s="61"/>
      <c r="J1" s="61"/>
    </row>
    <row r="2" spans="1:10" ht="15.75" x14ac:dyDescent="0.25">
      <c r="A2" s="3"/>
      <c r="B2" s="3"/>
      <c r="C2" s="3"/>
      <c r="D2" s="62" t="s">
        <v>978</v>
      </c>
      <c r="E2" s="62"/>
      <c r="F2" s="63"/>
      <c r="G2" s="6"/>
      <c r="H2" s="66"/>
      <c r="I2" s="66"/>
      <c r="J2" s="66"/>
    </row>
    <row r="3" spans="1:10" ht="15.75" x14ac:dyDescent="0.25">
      <c r="A3" s="3"/>
      <c r="B3" s="3"/>
      <c r="C3" s="3"/>
      <c r="D3" s="64"/>
      <c r="E3" s="64"/>
      <c r="F3" s="65"/>
      <c r="G3" s="6"/>
      <c r="H3" s="66"/>
      <c r="I3" s="66"/>
      <c r="J3" s="66"/>
    </row>
    <row r="4" spans="1:10" ht="15.75" x14ac:dyDescent="0.25">
      <c r="A4" s="3"/>
      <c r="B4" s="3"/>
      <c r="C4" s="3"/>
      <c r="D4" s="64"/>
      <c r="E4" s="64"/>
      <c r="F4" s="65"/>
      <c r="G4" s="6"/>
      <c r="H4" s="66"/>
      <c r="I4" s="66"/>
      <c r="J4" s="66"/>
    </row>
    <row r="5" spans="1:10" ht="15.75" x14ac:dyDescent="0.25">
      <c r="A5" s="3"/>
      <c r="B5" s="3"/>
      <c r="C5" s="3"/>
      <c r="D5" s="64"/>
      <c r="E5" s="64"/>
      <c r="F5" s="65"/>
      <c r="G5" s="6"/>
      <c r="H5" s="66"/>
      <c r="I5" s="66"/>
      <c r="J5" s="66"/>
    </row>
    <row r="6" spans="1:10" ht="15.75" x14ac:dyDescent="0.25">
      <c r="A6" s="3"/>
      <c r="B6" s="3"/>
      <c r="C6" s="3"/>
      <c r="D6" s="64"/>
      <c r="E6" s="64"/>
      <c r="F6" s="65"/>
      <c r="G6" s="6"/>
      <c r="H6" s="7"/>
      <c r="I6" s="53"/>
      <c r="J6" s="7"/>
    </row>
    <row r="7" spans="1:10" ht="15.75" x14ac:dyDescent="0.25">
      <c r="A7" s="3"/>
      <c r="B7" s="3"/>
      <c r="C7" s="3"/>
      <c r="D7" s="64"/>
      <c r="E7" s="64"/>
      <c r="F7" s="65"/>
      <c r="G7" s="6"/>
      <c r="H7" s="7"/>
      <c r="I7" s="53"/>
      <c r="J7" s="7"/>
    </row>
    <row r="8" spans="1:10" ht="15.75" x14ac:dyDescent="0.25">
      <c r="A8" s="3"/>
      <c r="B8" s="3"/>
      <c r="C8" s="3"/>
      <c r="D8" s="64"/>
      <c r="E8" s="64"/>
      <c r="F8" s="65"/>
      <c r="G8" s="6"/>
      <c r="H8" s="7"/>
      <c r="I8" s="53"/>
      <c r="J8" s="7"/>
    </row>
    <row r="9" spans="1:10" ht="15.75" x14ac:dyDescent="0.25">
      <c r="A9" s="20" t="s">
        <v>979</v>
      </c>
      <c r="B9" s="8"/>
      <c r="C9" s="3"/>
      <c r="D9" s="19"/>
      <c r="E9" s="19"/>
      <c r="F9" s="9"/>
      <c r="G9" s="10"/>
      <c r="H9" s="60"/>
      <c r="I9" s="60"/>
      <c r="J9" s="60"/>
    </row>
    <row r="10" spans="1:10" ht="31.5" x14ac:dyDescent="0.25">
      <c r="A10" s="11" t="s">
        <v>1</v>
      </c>
      <c r="B10" s="11"/>
      <c r="C10" s="11" t="s">
        <v>2</v>
      </c>
      <c r="D10" s="12" t="s">
        <v>3</v>
      </c>
      <c r="E10" s="12" t="s">
        <v>4</v>
      </c>
      <c r="F10" s="13" t="s">
        <v>5</v>
      </c>
      <c r="G10" s="13"/>
      <c r="H10" s="11" t="s">
        <v>6</v>
      </c>
      <c r="I10" s="11"/>
      <c r="J10" s="11" t="s">
        <v>7</v>
      </c>
    </row>
    <row r="11" spans="1:10" x14ac:dyDescent="0.25">
      <c r="A11" s="14">
        <v>1</v>
      </c>
      <c r="B11" s="14"/>
      <c r="C11" s="14">
        <v>2</v>
      </c>
      <c r="D11" s="15">
        <v>3</v>
      </c>
      <c r="E11" s="16">
        <v>4</v>
      </c>
      <c r="F11" s="17">
        <v>5</v>
      </c>
      <c r="G11" s="17"/>
      <c r="H11" s="18">
        <v>6</v>
      </c>
      <c r="I11" s="18"/>
      <c r="J11" s="18">
        <v>7</v>
      </c>
    </row>
    <row r="12" spans="1:10" ht="69.75" customHeight="1" x14ac:dyDescent="0.25">
      <c r="A12" s="67" t="s">
        <v>8</v>
      </c>
      <c r="B12" s="22" t="s">
        <v>9</v>
      </c>
      <c r="C12" s="69" t="s">
        <v>689</v>
      </c>
      <c r="D12" s="55" t="s">
        <v>855</v>
      </c>
      <c r="E12" s="71" t="s">
        <v>20</v>
      </c>
      <c r="F12" s="23">
        <v>3.4372000000000001E-3</v>
      </c>
      <c r="G12" s="50"/>
      <c r="H12" s="24">
        <f>I12/1000</f>
        <v>2.6440000000000001E-3</v>
      </c>
      <c r="I12" s="75">
        <v>2.6440000000000001</v>
      </c>
      <c r="J12" s="49">
        <f>F12-H12</f>
        <v>7.9319999999999998E-4</v>
      </c>
    </row>
    <row r="13" spans="1:10" ht="15.75" x14ac:dyDescent="0.25">
      <c r="A13" s="67" t="s">
        <v>8</v>
      </c>
      <c r="B13" s="22" t="s">
        <v>11</v>
      </c>
      <c r="C13" s="69" t="s">
        <v>272</v>
      </c>
      <c r="D13" s="56" t="s">
        <v>473</v>
      </c>
      <c r="E13" s="71" t="s">
        <v>20</v>
      </c>
      <c r="F13" s="23">
        <v>2.8119E-3</v>
      </c>
      <c r="G13" s="50"/>
      <c r="H13" s="24">
        <f t="shared" ref="H13:H76" si="0">I13/1000</f>
        <v>2.163E-3</v>
      </c>
      <c r="I13" s="75">
        <v>2.1629999999999998</v>
      </c>
      <c r="J13" s="49">
        <f t="shared" ref="J13:J76" si="1">F13-H13</f>
        <v>6.489E-4</v>
      </c>
    </row>
    <row r="14" spans="1:10" ht="25.5" x14ac:dyDescent="0.25">
      <c r="A14" s="67" t="s">
        <v>8</v>
      </c>
      <c r="B14" s="22">
        <v>650170777</v>
      </c>
      <c r="C14" s="69" t="s">
        <v>690</v>
      </c>
      <c r="D14" s="56" t="s">
        <v>856</v>
      </c>
      <c r="E14" s="71" t="s">
        <v>20</v>
      </c>
      <c r="F14" s="23">
        <v>2.1047000000000001E-3</v>
      </c>
      <c r="G14" s="50"/>
      <c r="H14" s="24">
        <f t="shared" si="0"/>
        <v>1.619E-3</v>
      </c>
      <c r="I14" s="75">
        <v>1.619</v>
      </c>
      <c r="J14" s="49">
        <f t="shared" si="1"/>
        <v>4.8570000000000015E-4</v>
      </c>
    </row>
    <row r="15" spans="1:10" ht="25.5" x14ac:dyDescent="0.25">
      <c r="A15" s="67" t="s">
        <v>8</v>
      </c>
      <c r="B15" s="22">
        <v>650171953</v>
      </c>
      <c r="C15" s="69" t="s">
        <v>691</v>
      </c>
      <c r="D15" s="56" t="s">
        <v>857</v>
      </c>
      <c r="E15" s="71" t="s">
        <v>20</v>
      </c>
      <c r="F15" s="23">
        <v>1.17E-4</v>
      </c>
      <c r="G15" s="50"/>
      <c r="H15" s="24">
        <f t="shared" si="0"/>
        <v>8.9999999999999992E-5</v>
      </c>
      <c r="I15" s="75">
        <v>0.09</v>
      </c>
      <c r="J15" s="49">
        <f t="shared" si="1"/>
        <v>2.7000000000000006E-5</v>
      </c>
    </row>
    <row r="16" spans="1:10" ht="15.75" x14ac:dyDescent="0.25">
      <c r="A16" s="67" t="s">
        <v>8</v>
      </c>
      <c r="B16" s="22" t="s">
        <v>14</v>
      </c>
      <c r="C16" s="69" t="s">
        <v>273</v>
      </c>
      <c r="D16" s="56" t="s">
        <v>474</v>
      </c>
      <c r="E16" s="71" t="s">
        <v>24</v>
      </c>
      <c r="F16" s="23">
        <v>4.5500000000000006E-2</v>
      </c>
      <c r="G16" s="50"/>
      <c r="H16" s="24">
        <f t="shared" si="0"/>
        <v>3.5000000000000003E-2</v>
      </c>
      <c r="I16" s="75">
        <v>35</v>
      </c>
      <c r="J16" s="49">
        <f t="shared" si="1"/>
        <v>1.0500000000000002E-2</v>
      </c>
    </row>
    <row r="17" spans="1:10" ht="38.25" x14ac:dyDescent="0.25">
      <c r="A17" s="67" t="s">
        <v>8</v>
      </c>
      <c r="B17" s="22" t="s">
        <v>15</v>
      </c>
      <c r="C17" s="69" t="s">
        <v>692</v>
      </c>
      <c r="D17" s="56" t="s">
        <v>858</v>
      </c>
      <c r="E17" s="71" t="s">
        <v>17</v>
      </c>
      <c r="F17" s="23">
        <v>1.8980000000000001E-4</v>
      </c>
      <c r="G17" s="50"/>
      <c r="H17" s="24">
        <f t="shared" si="0"/>
        <v>1.46E-4</v>
      </c>
      <c r="I17" s="75">
        <v>0.14599999999999999</v>
      </c>
      <c r="J17" s="49">
        <f t="shared" si="1"/>
        <v>4.3800000000000008E-5</v>
      </c>
    </row>
    <row r="18" spans="1:10" ht="25.5" x14ac:dyDescent="0.25">
      <c r="A18" s="67" t="s">
        <v>8</v>
      </c>
      <c r="B18" s="22" t="s">
        <v>16</v>
      </c>
      <c r="C18" s="69" t="s">
        <v>274</v>
      </c>
      <c r="D18" s="56" t="s">
        <v>228</v>
      </c>
      <c r="E18" s="71" t="s">
        <v>13</v>
      </c>
      <c r="F18" s="23">
        <v>7.7855700000000014E-2</v>
      </c>
      <c r="G18" s="50"/>
      <c r="H18" s="24">
        <f t="shared" si="0"/>
        <v>5.9889000000000005E-2</v>
      </c>
      <c r="I18" s="75">
        <v>59.889000000000003</v>
      </c>
      <c r="J18" s="49">
        <f t="shared" si="1"/>
        <v>1.7966700000000009E-2</v>
      </c>
    </row>
    <row r="19" spans="1:10" ht="25.5" x14ac:dyDescent="0.25">
      <c r="A19" s="67" t="s">
        <v>8</v>
      </c>
      <c r="B19" s="22" t="s">
        <v>18</v>
      </c>
      <c r="C19" s="69" t="s">
        <v>275</v>
      </c>
      <c r="D19" s="56" t="s">
        <v>238</v>
      </c>
      <c r="E19" s="71" t="s">
        <v>20</v>
      </c>
      <c r="F19" s="23">
        <v>4.3706000000000005E-3</v>
      </c>
      <c r="G19" s="50"/>
      <c r="H19" s="24">
        <f t="shared" si="0"/>
        <v>3.362E-3</v>
      </c>
      <c r="I19" s="75">
        <v>3.3620000000000001</v>
      </c>
      <c r="J19" s="49">
        <f t="shared" si="1"/>
        <v>1.0086000000000006E-3</v>
      </c>
    </row>
    <row r="20" spans="1:10" ht="25.5" x14ac:dyDescent="0.25">
      <c r="A20" s="67" t="s">
        <v>8</v>
      </c>
      <c r="B20" s="22" t="s">
        <v>19</v>
      </c>
      <c r="C20" s="69" t="s">
        <v>693</v>
      </c>
      <c r="D20" s="56" t="s">
        <v>859</v>
      </c>
      <c r="E20" s="71" t="s">
        <v>24</v>
      </c>
      <c r="F20" s="23">
        <v>3.2500000000000004E-4</v>
      </c>
      <c r="G20" s="50"/>
      <c r="H20" s="24">
        <f t="shared" si="0"/>
        <v>2.5000000000000001E-4</v>
      </c>
      <c r="I20" s="75">
        <v>0.25</v>
      </c>
      <c r="J20" s="49">
        <f t="shared" si="1"/>
        <v>7.5000000000000034E-5</v>
      </c>
    </row>
    <row r="21" spans="1:10" ht="25.5" x14ac:dyDescent="0.25">
      <c r="A21" s="67" t="s">
        <v>8</v>
      </c>
      <c r="B21" s="22" t="s">
        <v>21</v>
      </c>
      <c r="C21" s="69" t="s">
        <v>694</v>
      </c>
      <c r="D21" s="56" t="s">
        <v>475</v>
      </c>
      <c r="E21" s="71" t="s">
        <v>17</v>
      </c>
      <c r="F21" s="23">
        <v>3.055E-4</v>
      </c>
      <c r="G21" s="50"/>
      <c r="H21" s="24">
        <f t="shared" si="0"/>
        <v>2.3499999999999999E-4</v>
      </c>
      <c r="I21" s="75">
        <v>0.23499999999999999</v>
      </c>
      <c r="J21" s="49">
        <f t="shared" si="1"/>
        <v>7.0500000000000006E-5</v>
      </c>
    </row>
    <row r="22" spans="1:10" ht="15.75" x14ac:dyDescent="0.25">
      <c r="A22" s="67" t="s">
        <v>8</v>
      </c>
      <c r="B22" s="22" t="s">
        <v>22</v>
      </c>
      <c r="C22" s="69" t="s">
        <v>276</v>
      </c>
      <c r="D22" s="56" t="s">
        <v>213</v>
      </c>
      <c r="E22" s="71" t="s">
        <v>20</v>
      </c>
      <c r="F22" s="23">
        <v>9.0479999999999998E-4</v>
      </c>
      <c r="G22" s="50"/>
      <c r="H22" s="24">
        <f t="shared" si="0"/>
        <v>6.96E-4</v>
      </c>
      <c r="I22" s="75">
        <v>0.69599999999999995</v>
      </c>
      <c r="J22" s="49">
        <f t="shared" si="1"/>
        <v>2.0879999999999998E-4</v>
      </c>
    </row>
    <row r="23" spans="1:10" ht="25.5" x14ac:dyDescent="0.25">
      <c r="A23" s="67" t="s">
        <v>8</v>
      </c>
      <c r="B23" s="22" t="s">
        <v>23</v>
      </c>
      <c r="C23" s="69" t="s">
        <v>277</v>
      </c>
      <c r="D23" s="56" t="s">
        <v>476</v>
      </c>
      <c r="E23" s="71" t="s">
        <v>20</v>
      </c>
      <c r="F23" s="23">
        <v>2.4439999999999998E-4</v>
      </c>
      <c r="G23" s="50"/>
      <c r="H23" s="24">
        <f t="shared" si="0"/>
        <v>1.8799999999999999E-4</v>
      </c>
      <c r="I23" s="75">
        <v>0.188</v>
      </c>
      <c r="J23" s="49">
        <f t="shared" si="1"/>
        <v>5.6399999999999989E-5</v>
      </c>
    </row>
    <row r="24" spans="1:10" ht="15.75" x14ac:dyDescent="0.25">
      <c r="A24" s="67" t="s">
        <v>8</v>
      </c>
      <c r="B24" s="22" t="s">
        <v>25</v>
      </c>
      <c r="C24" s="69" t="s">
        <v>278</v>
      </c>
      <c r="D24" s="56" t="s">
        <v>477</v>
      </c>
      <c r="E24" s="71" t="s">
        <v>20</v>
      </c>
      <c r="F24" s="23">
        <v>5.2910000000000001E-4</v>
      </c>
      <c r="G24" s="50"/>
      <c r="H24" s="24">
        <f t="shared" si="0"/>
        <v>4.0699999999999997E-4</v>
      </c>
      <c r="I24" s="75">
        <v>0.40699999999999997</v>
      </c>
      <c r="J24" s="49">
        <f t="shared" si="1"/>
        <v>1.2210000000000004E-4</v>
      </c>
    </row>
    <row r="25" spans="1:10" ht="25.5" x14ac:dyDescent="0.25">
      <c r="A25" s="67" t="s">
        <v>8</v>
      </c>
      <c r="B25" s="22" t="s">
        <v>26</v>
      </c>
      <c r="C25" s="69" t="s">
        <v>279</v>
      </c>
      <c r="D25" s="56" t="s">
        <v>477</v>
      </c>
      <c r="E25" s="71" t="s">
        <v>20</v>
      </c>
      <c r="F25" s="23">
        <v>2.8119E-3</v>
      </c>
      <c r="G25" s="50"/>
      <c r="H25" s="24">
        <f t="shared" si="0"/>
        <v>2.163E-3</v>
      </c>
      <c r="I25" s="75">
        <v>2.1629999999999998</v>
      </c>
      <c r="J25" s="49">
        <f t="shared" si="1"/>
        <v>6.489E-4</v>
      </c>
    </row>
    <row r="26" spans="1:10" ht="38.25" x14ac:dyDescent="0.25">
      <c r="A26" s="67" t="s">
        <v>8</v>
      </c>
      <c r="B26" s="22" t="s">
        <v>27</v>
      </c>
      <c r="C26" s="69" t="s">
        <v>280</v>
      </c>
      <c r="D26" s="56" t="s">
        <v>478</v>
      </c>
      <c r="E26" s="71" t="s">
        <v>24</v>
      </c>
      <c r="F26" s="23">
        <v>1.20926E-2</v>
      </c>
      <c r="G26" s="50"/>
      <c r="H26" s="24">
        <f t="shared" si="0"/>
        <v>9.3019999999999995E-3</v>
      </c>
      <c r="I26" s="75">
        <v>9.3019999999999996</v>
      </c>
      <c r="J26" s="49">
        <f t="shared" si="1"/>
        <v>2.7906000000000007E-3</v>
      </c>
    </row>
    <row r="27" spans="1:10" ht="38.25" x14ac:dyDescent="0.25">
      <c r="A27" s="67" t="s">
        <v>8</v>
      </c>
      <c r="B27" s="22" t="s">
        <v>28</v>
      </c>
      <c r="C27" s="69" t="s">
        <v>695</v>
      </c>
      <c r="D27" s="56" t="s">
        <v>478</v>
      </c>
      <c r="E27" s="71" t="s">
        <v>20</v>
      </c>
      <c r="F27" s="23">
        <v>1.7290000000000001E-3</v>
      </c>
      <c r="G27" s="50"/>
      <c r="H27" s="24">
        <f t="shared" si="0"/>
        <v>1.33E-3</v>
      </c>
      <c r="I27" s="75">
        <v>1.33</v>
      </c>
      <c r="J27" s="49">
        <f t="shared" si="1"/>
        <v>3.9900000000000005E-4</v>
      </c>
    </row>
    <row r="28" spans="1:10" ht="25.5" x14ac:dyDescent="0.25">
      <c r="A28" s="67" t="s">
        <v>8</v>
      </c>
      <c r="B28" s="22" t="s">
        <v>29</v>
      </c>
      <c r="C28" s="69" t="s">
        <v>281</v>
      </c>
      <c r="D28" s="56" t="s">
        <v>478</v>
      </c>
      <c r="E28" s="71" t="s">
        <v>20</v>
      </c>
      <c r="F28" s="23">
        <v>2.5792000000000002E-3</v>
      </c>
      <c r="G28" s="50"/>
      <c r="H28" s="24">
        <f t="shared" si="0"/>
        <v>1.9840000000000001E-3</v>
      </c>
      <c r="I28" s="75">
        <v>1.984</v>
      </c>
      <c r="J28" s="49">
        <f t="shared" si="1"/>
        <v>5.9520000000000016E-4</v>
      </c>
    </row>
    <row r="29" spans="1:10" ht="25.5" x14ac:dyDescent="0.25">
      <c r="A29" s="67" t="s">
        <v>8</v>
      </c>
      <c r="B29" s="22" t="s">
        <v>30</v>
      </c>
      <c r="C29" s="69" t="s">
        <v>282</v>
      </c>
      <c r="D29" s="56" t="s">
        <v>230</v>
      </c>
      <c r="E29" s="71" t="s">
        <v>13</v>
      </c>
      <c r="F29" s="23">
        <v>0.20487349999999999</v>
      </c>
      <c r="G29" s="50"/>
      <c r="H29" s="24">
        <f t="shared" si="0"/>
        <v>0.15759499999999999</v>
      </c>
      <c r="I29" s="75">
        <v>157.595</v>
      </c>
      <c r="J29" s="49">
        <f t="shared" si="1"/>
        <v>4.7278500000000001E-2</v>
      </c>
    </row>
    <row r="30" spans="1:10" ht="38.25" x14ac:dyDescent="0.25">
      <c r="A30" s="67" t="s">
        <v>8</v>
      </c>
      <c r="B30" s="22" t="s">
        <v>31</v>
      </c>
      <c r="C30" s="69" t="s">
        <v>283</v>
      </c>
      <c r="D30" s="56" t="s">
        <v>230</v>
      </c>
      <c r="E30" s="71" t="s">
        <v>13</v>
      </c>
      <c r="F30" s="23">
        <v>0.1374997</v>
      </c>
      <c r="G30" s="50"/>
      <c r="H30" s="24">
        <f t="shared" si="0"/>
        <v>0.105769</v>
      </c>
      <c r="I30" s="75">
        <v>105.76900000000001</v>
      </c>
      <c r="J30" s="49">
        <f t="shared" si="1"/>
        <v>3.1730700000000001E-2</v>
      </c>
    </row>
    <row r="31" spans="1:10" ht="15.75" x14ac:dyDescent="0.25">
      <c r="A31" s="67" t="s">
        <v>8</v>
      </c>
      <c r="B31" s="22" t="s">
        <v>32</v>
      </c>
      <c r="C31" s="69" t="s">
        <v>696</v>
      </c>
      <c r="D31" s="56" t="s">
        <v>860</v>
      </c>
      <c r="E31" s="71" t="s">
        <v>20</v>
      </c>
      <c r="F31" s="23">
        <v>2.3062E-3</v>
      </c>
      <c r="G31" s="50"/>
      <c r="H31" s="24">
        <f t="shared" si="0"/>
        <v>1.774E-3</v>
      </c>
      <c r="I31" s="75">
        <v>1.774</v>
      </c>
      <c r="J31" s="49">
        <f t="shared" si="1"/>
        <v>5.3220000000000003E-4</v>
      </c>
    </row>
    <row r="32" spans="1:10" ht="25.5" x14ac:dyDescent="0.25">
      <c r="A32" s="67" t="s">
        <v>8</v>
      </c>
      <c r="B32" s="22" t="s">
        <v>33</v>
      </c>
      <c r="C32" s="69" t="s">
        <v>284</v>
      </c>
      <c r="D32" s="56" t="s">
        <v>479</v>
      </c>
      <c r="E32" s="71" t="s">
        <v>13</v>
      </c>
      <c r="F32" s="23">
        <v>7.0502899999999993E-2</v>
      </c>
      <c r="G32" s="50"/>
      <c r="H32" s="24">
        <f t="shared" si="0"/>
        <v>5.4232999999999996E-2</v>
      </c>
      <c r="I32" s="75">
        <v>54.232999999999997</v>
      </c>
      <c r="J32" s="49">
        <f t="shared" si="1"/>
        <v>1.6269899999999997E-2</v>
      </c>
    </row>
    <row r="33" spans="1:10" ht="15.75" x14ac:dyDescent="0.25">
      <c r="A33" s="67" t="s">
        <v>8</v>
      </c>
      <c r="B33" s="22" t="s">
        <v>34</v>
      </c>
      <c r="C33" s="69" t="s">
        <v>285</v>
      </c>
      <c r="D33" s="56" t="s">
        <v>204</v>
      </c>
      <c r="E33" s="71" t="s">
        <v>20</v>
      </c>
      <c r="F33" s="23">
        <v>1.3662999999999998E-3</v>
      </c>
      <c r="G33" s="50"/>
      <c r="H33" s="24">
        <f t="shared" si="0"/>
        <v>1.0509999999999999E-3</v>
      </c>
      <c r="I33" s="75">
        <v>1.0509999999999999</v>
      </c>
      <c r="J33" s="49">
        <f t="shared" si="1"/>
        <v>3.1529999999999991E-4</v>
      </c>
    </row>
    <row r="34" spans="1:10" ht="25.5" x14ac:dyDescent="0.25">
      <c r="A34" s="67" t="s">
        <v>8</v>
      </c>
      <c r="B34" s="22" t="s">
        <v>35</v>
      </c>
      <c r="C34" s="69" t="s">
        <v>697</v>
      </c>
      <c r="D34" s="56" t="s">
        <v>861</v>
      </c>
      <c r="E34" s="71" t="s">
        <v>17</v>
      </c>
      <c r="F34" s="23">
        <v>2.1060000000000002E-4</v>
      </c>
      <c r="G34" s="50"/>
      <c r="H34" s="24">
        <f t="shared" si="0"/>
        <v>1.6200000000000001E-4</v>
      </c>
      <c r="I34" s="75">
        <v>0.16200000000000001</v>
      </c>
      <c r="J34" s="49">
        <f t="shared" si="1"/>
        <v>4.8600000000000016E-5</v>
      </c>
    </row>
    <row r="35" spans="1:10" ht="25.5" x14ac:dyDescent="0.25">
      <c r="A35" s="67" t="s">
        <v>8</v>
      </c>
      <c r="B35" s="22" t="s">
        <v>36</v>
      </c>
      <c r="C35" s="69" t="s">
        <v>286</v>
      </c>
      <c r="D35" s="56" t="s">
        <v>480</v>
      </c>
      <c r="E35" s="71" t="s">
        <v>20</v>
      </c>
      <c r="F35" s="23">
        <v>2.119E-4</v>
      </c>
      <c r="G35" s="50"/>
      <c r="H35" s="24">
        <f t="shared" si="0"/>
        <v>1.63E-4</v>
      </c>
      <c r="I35" s="75">
        <v>0.16300000000000001</v>
      </c>
      <c r="J35" s="49">
        <f t="shared" si="1"/>
        <v>4.8899999999999996E-5</v>
      </c>
    </row>
    <row r="36" spans="1:10" ht="25.5" x14ac:dyDescent="0.25">
      <c r="A36" s="67" t="s">
        <v>8</v>
      </c>
      <c r="B36" s="22" t="s">
        <v>37</v>
      </c>
      <c r="C36" s="69" t="s">
        <v>698</v>
      </c>
      <c r="D36" s="56" t="s">
        <v>480</v>
      </c>
      <c r="E36" s="71" t="s">
        <v>20</v>
      </c>
      <c r="F36" s="23">
        <v>2.7300000000000003E-5</v>
      </c>
      <c r="G36" s="50"/>
      <c r="H36" s="24">
        <f t="shared" si="0"/>
        <v>2.1000000000000002E-5</v>
      </c>
      <c r="I36" s="75">
        <v>2.1000000000000001E-2</v>
      </c>
      <c r="J36" s="49">
        <f t="shared" si="1"/>
        <v>6.3000000000000007E-6</v>
      </c>
    </row>
    <row r="37" spans="1:10" ht="25.5" x14ac:dyDescent="0.25">
      <c r="A37" s="67" t="s">
        <v>8</v>
      </c>
      <c r="B37" s="22" t="s">
        <v>38</v>
      </c>
      <c r="C37" s="69" t="s">
        <v>595</v>
      </c>
      <c r="D37" s="56" t="s">
        <v>644</v>
      </c>
      <c r="E37" s="71" t="s">
        <v>20</v>
      </c>
      <c r="F37" s="23">
        <v>4.55E-4</v>
      </c>
      <c r="G37" s="50"/>
      <c r="H37" s="24">
        <f t="shared" si="0"/>
        <v>3.5E-4</v>
      </c>
      <c r="I37" s="75">
        <v>0.35</v>
      </c>
      <c r="J37" s="49">
        <f t="shared" si="1"/>
        <v>1.05E-4</v>
      </c>
    </row>
    <row r="38" spans="1:10" ht="25.5" x14ac:dyDescent="0.25">
      <c r="A38" s="67" t="s">
        <v>8</v>
      </c>
      <c r="B38" s="22" t="s">
        <v>39</v>
      </c>
      <c r="C38" s="69" t="s">
        <v>287</v>
      </c>
      <c r="D38" s="56" t="s">
        <v>237</v>
      </c>
      <c r="E38" s="71" t="s">
        <v>20</v>
      </c>
      <c r="F38" s="23">
        <v>1.3338E-3</v>
      </c>
      <c r="G38" s="50"/>
      <c r="H38" s="24">
        <f t="shared" si="0"/>
        <v>1.026E-3</v>
      </c>
      <c r="I38" s="75">
        <v>1.026</v>
      </c>
      <c r="J38" s="49">
        <f t="shared" si="1"/>
        <v>3.078E-4</v>
      </c>
    </row>
    <row r="39" spans="1:10" ht="15.75" x14ac:dyDescent="0.25">
      <c r="A39" s="67" t="s">
        <v>8</v>
      </c>
      <c r="B39" s="59" t="s">
        <v>40</v>
      </c>
      <c r="C39" s="69" t="s">
        <v>596</v>
      </c>
      <c r="D39" s="58" t="s">
        <v>645</v>
      </c>
      <c r="E39" s="71" t="s">
        <v>20</v>
      </c>
      <c r="F39" s="23">
        <v>5.9657000000000009E-3</v>
      </c>
      <c r="G39" s="50"/>
      <c r="H39" s="24">
        <f t="shared" si="0"/>
        <v>4.5890000000000002E-3</v>
      </c>
      <c r="I39" s="75">
        <v>4.5890000000000004</v>
      </c>
      <c r="J39" s="49">
        <f t="shared" si="1"/>
        <v>1.3767000000000007E-3</v>
      </c>
    </row>
    <row r="40" spans="1:10" ht="25.5" x14ac:dyDescent="0.25">
      <c r="A40" s="67" t="s">
        <v>8</v>
      </c>
      <c r="B40" s="22" t="s">
        <v>41</v>
      </c>
      <c r="C40" s="69" t="s">
        <v>288</v>
      </c>
      <c r="D40" s="56" t="s">
        <v>481</v>
      </c>
      <c r="E40" s="71" t="s">
        <v>20</v>
      </c>
      <c r="F40" s="23">
        <v>3.5606999999999995E-3</v>
      </c>
      <c r="G40" s="51"/>
      <c r="H40" s="24">
        <f t="shared" si="0"/>
        <v>2.7389999999999997E-3</v>
      </c>
      <c r="I40" s="75">
        <v>2.7389999999999999</v>
      </c>
      <c r="J40" s="49">
        <f t="shared" si="1"/>
        <v>8.2169999999999986E-4</v>
      </c>
    </row>
    <row r="41" spans="1:10" ht="25.5" x14ac:dyDescent="0.25">
      <c r="A41" s="67" t="s">
        <v>8</v>
      </c>
      <c r="B41" s="22" t="s">
        <v>42</v>
      </c>
      <c r="C41" s="69" t="s">
        <v>289</v>
      </c>
      <c r="D41" s="56" t="s">
        <v>482</v>
      </c>
      <c r="E41" s="71" t="s">
        <v>20</v>
      </c>
      <c r="F41" s="23">
        <v>2.1957000000000001E-3</v>
      </c>
      <c r="G41" s="50"/>
      <c r="H41" s="24">
        <f t="shared" si="0"/>
        <v>1.689E-3</v>
      </c>
      <c r="I41" s="75">
        <v>1.6890000000000001</v>
      </c>
      <c r="J41" s="49">
        <f t="shared" si="1"/>
        <v>5.0670000000000012E-4</v>
      </c>
    </row>
    <row r="42" spans="1:10" ht="38.25" x14ac:dyDescent="0.25">
      <c r="A42" s="67" t="s">
        <v>8</v>
      </c>
      <c r="B42" s="22" t="s">
        <v>43</v>
      </c>
      <c r="C42" s="69" t="s">
        <v>290</v>
      </c>
      <c r="D42" s="56" t="s">
        <v>483</v>
      </c>
      <c r="E42" s="71" t="s">
        <v>20</v>
      </c>
      <c r="F42" s="23">
        <v>1.3194999999999999E-3</v>
      </c>
      <c r="G42" s="50"/>
      <c r="H42" s="24">
        <f t="shared" si="0"/>
        <v>1.0149999999999998E-3</v>
      </c>
      <c r="I42" s="75">
        <v>1.0149999999999999</v>
      </c>
      <c r="J42" s="49">
        <f t="shared" si="1"/>
        <v>3.0450000000000008E-4</v>
      </c>
    </row>
    <row r="43" spans="1:10" ht="25.5" x14ac:dyDescent="0.25">
      <c r="A43" s="67" t="s">
        <v>8</v>
      </c>
      <c r="B43" s="22" t="s">
        <v>44</v>
      </c>
      <c r="C43" s="69" t="s">
        <v>291</v>
      </c>
      <c r="D43" s="56" t="s">
        <v>484</v>
      </c>
      <c r="E43" s="71" t="s">
        <v>20</v>
      </c>
      <c r="F43" s="23">
        <v>4.8879999999999996E-4</v>
      </c>
      <c r="G43" s="50"/>
      <c r="H43" s="24">
        <f t="shared" si="0"/>
        <v>3.7599999999999998E-4</v>
      </c>
      <c r="I43" s="75">
        <v>0.376</v>
      </c>
      <c r="J43" s="49">
        <f t="shared" si="1"/>
        <v>1.1279999999999998E-4</v>
      </c>
    </row>
    <row r="44" spans="1:10" ht="25.5" x14ac:dyDescent="0.25">
      <c r="A44" s="67" t="s">
        <v>8</v>
      </c>
      <c r="B44" s="22" t="s">
        <v>45</v>
      </c>
      <c r="C44" s="69" t="s">
        <v>292</v>
      </c>
      <c r="D44" s="56" t="s">
        <v>242</v>
      </c>
      <c r="E44" s="71" t="s">
        <v>20</v>
      </c>
      <c r="F44" s="23">
        <v>1.1622000000000002E-3</v>
      </c>
      <c r="G44" s="50"/>
      <c r="H44" s="24">
        <f t="shared" si="0"/>
        <v>8.9400000000000005E-4</v>
      </c>
      <c r="I44" s="75">
        <v>0.89400000000000002</v>
      </c>
      <c r="J44" s="49">
        <f t="shared" si="1"/>
        <v>2.6820000000000012E-4</v>
      </c>
    </row>
    <row r="45" spans="1:10" ht="25.5" x14ac:dyDescent="0.25">
      <c r="A45" s="67" t="s">
        <v>8</v>
      </c>
      <c r="B45" s="22" t="s">
        <v>46</v>
      </c>
      <c r="C45" s="69" t="s">
        <v>699</v>
      </c>
      <c r="D45" s="56" t="s">
        <v>862</v>
      </c>
      <c r="E45" s="71" t="s">
        <v>20</v>
      </c>
      <c r="F45" s="23">
        <v>4.5889999999999999E-4</v>
      </c>
      <c r="G45" s="50"/>
      <c r="H45" s="24">
        <f t="shared" si="0"/>
        <v>3.5299999999999996E-4</v>
      </c>
      <c r="I45" s="75">
        <v>0.35299999999999998</v>
      </c>
      <c r="J45" s="49">
        <f t="shared" si="1"/>
        <v>1.0590000000000003E-4</v>
      </c>
    </row>
    <row r="46" spans="1:10" ht="25.5" x14ac:dyDescent="0.25">
      <c r="A46" s="67" t="s">
        <v>8</v>
      </c>
      <c r="B46" s="22" t="s">
        <v>47</v>
      </c>
      <c r="C46" s="69" t="s">
        <v>293</v>
      </c>
      <c r="D46" s="56" t="s">
        <v>485</v>
      </c>
      <c r="E46" s="71" t="s">
        <v>20</v>
      </c>
      <c r="F46" s="23">
        <v>4.5552000000000006E-3</v>
      </c>
      <c r="G46" s="50"/>
      <c r="H46" s="24">
        <f t="shared" si="0"/>
        <v>3.5040000000000002E-3</v>
      </c>
      <c r="I46" s="75">
        <v>3.504</v>
      </c>
      <c r="J46" s="49">
        <f t="shared" si="1"/>
        <v>1.0512000000000004E-3</v>
      </c>
    </row>
    <row r="47" spans="1:10" ht="38.25" x14ac:dyDescent="0.25">
      <c r="A47" s="67" t="s">
        <v>8</v>
      </c>
      <c r="B47" s="22" t="s">
        <v>48</v>
      </c>
      <c r="C47" s="69" t="s">
        <v>294</v>
      </c>
      <c r="D47" s="56" t="s">
        <v>233</v>
      </c>
      <c r="E47" s="71" t="s">
        <v>13</v>
      </c>
      <c r="F47" s="23">
        <v>8.097180000000001E-2</v>
      </c>
      <c r="G47" s="50"/>
      <c r="H47" s="24">
        <f t="shared" si="0"/>
        <v>6.2286000000000001E-2</v>
      </c>
      <c r="I47" s="75">
        <v>62.286000000000001</v>
      </c>
      <c r="J47" s="49">
        <f t="shared" si="1"/>
        <v>1.8685800000000009E-2</v>
      </c>
    </row>
    <row r="48" spans="1:10" ht="25.5" x14ac:dyDescent="0.25">
      <c r="A48" s="67" t="s">
        <v>8</v>
      </c>
      <c r="B48" s="22" t="s">
        <v>49</v>
      </c>
      <c r="C48" s="69" t="s">
        <v>295</v>
      </c>
      <c r="D48" s="56" t="s">
        <v>232</v>
      </c>
      <c r="E48" s="71" t="s">
        <v>20</v>
      </c>
      <c r="F48" s="23">
        <v>1.0620999999999998E-3</v>
      </c>
      <c r="G48" s="50"/>
      <c r="H48" s="24">
        <f t="shared" si="0"/>
        <v>8.1699999999999991E-4</v>
      </c>
      <c r="I48" s="75">
        <v>0.81699999999999995</v>
      </c>
      <c r="J48" s="49">
        <f t="shared" si="1"/>
        <v>2.4509999999999994E-4</v>
      </c>
    </row>
    <row r="49" spans="1:10" ht="38.25" x14ac:dyDescent="0.25">
      <c r="A49" s="67" t="s">
        <v>8</v>
      </c>
      <c r="B49" s="22" t="s">
        <v>50</v>
      </c>
      <c r="C49" s="69" t="s">
        <v>296</v>
      </c>
      <c r="D49" s="56" t="s">
        <v>219</v>
      </c>
      <c r="E49" s="71" t="s">
        <v>976</v>
      </c>
      <c r="F49" s="23">
        <v>1.5743E-3</v>
      </c>
      <c r="G49" s="50"/>
      <c r="H49" s="24">
        <f t="shared" si="0"/>
        <v>1.2110000000000001E-3</v>
      </c>
      <c r="I49" s="75">
        <v>1.2110000000000001</v>
      </c>
      <c r="J49" s="49">
        <f t="shared" si="1"/>
        <v>3.6329999999999999E-4</v>
      </c>
    </row>
    <row r="50" spans="1:10" ht="25.5" x14ac:dyDescent="0.25">
      <c r="A50" s="67" t="s">
        <v>8</v>
      </c>
      <c r="B50" s="22" t="s">
        <v>51</v>
      </c>
      <c r="C50" s="69" t="s">
        <v>297</v>
      </c>
      <c r="D50" s="56" t="s">
        <v>486</v>
      </c>
      <c r="E50" s="71" t="s">
        <v>20</v>
      </c>
      <c r="F50" s="23">
        <v>1.2857000000000001E-3</v>
      </c>
      <c r="G50" s="50"/>
      <c r="H50" s="24">
        <f t="shared" si="0"/>
        <v>9.8900000000000008E-4</v>
      </c>
      <c r="I50" s="75">
        <v>0.98899999999999999</v>
      </c>
      <c r="J50" s="49">
        <f t="shared" si="1"/>
        <v>2.967E-4</v>
      </c>
    </row>
    <row r="51" spans="1:10" ht="25.5" x14ac:dyDescent="0.25">
      <c r="A51" s="67" t="s">
        <v>8</v>
      </c>
      <c r="B51" s="22" t="s">
        <v>52</v>
      </c>
      <c r="C51" s="69" t="s">
        <v>298</v>
      </c>
      <c r="D51" s="56" t="s">
        <v>487</v>
      </c>
      <c r="E51" s="71" t="s">
        <v>20</v>
      </c>
      <c r="F51" s="23">
        <v>2.8729999999999999E-4</v>
      </c>
      <c r="G51" s="50"/>
      <c r="H51" s="24">
        <f t="shared" si="0"/>
        <v>2.2100000000000001E-4</v>
      </c>
      <c r="I51" s="75">
        <v>0.221</v>
      </c>
      <c r="J51" s="49">
        <f t="shared" si="1"/>
        <v>6.6299999999999985E-5</v>
      </c>
    </row>
    <row r="52" spans="1:10" ht="38.25" x14ac:dyDescent="0.25">
      <c r="A52" s="67" t="s">
        <v>8</v>
      </c>
      <c r="B52" s="22" t="s">
        <v>53</v>
      </c>
      <c r="C52" s="69" t="s">
        <v>299</v>
      </c>
      <c r="D52" s="56" t="s">
        <v>488</v>
      </c>
      <c r="E52" s="71" t="s">
        <v>13</v>
      </c>
      <c r="F52" s="23">
        <v>0.59873710000000002</v>
      </c>
      <c r="G52" s="50"/>
      <c r="H52" s="24">
        <f t="shared" si="0"/>
        <v>0.460567</v>
      </c>
      <c r="I52" s="75">
        <v>460.56700000000001</v>
      </c>
      <c r="J52" s="49">
        <f t="shared" si="1"/>
        <v>0.13817010000000002</v>
      </c>
    </row>
    <row r="53" spans="1:10" ht="38.25" x14ac:dyDescent="0.25">
      <c r="A53" s="67" t="s">
        <v>8</v>
      </c>
      <c r="B53" s="22" t="s">
        <v>54</v>
      </c>
      <c r="C53" s="69" t="s">
        <v>300</v>
      </c>
      <c r="D53" s="56" t="s">
        <v>488</v>
      </c>
      <c r="E53" s="71" t="s">
        <v>13</v>
      </c>
      <c r="F53" s="23">
        <v>0.9809215</v>
      </c>
      <c r="G53" s="50"/>
      <c r="H53" s="24">
        <f t="shared" si="0"/>
        <v>0.75455499999999998</v>
      </c>
      <c r="I53" s="75">
        <v>754.55499999999995</v>
      </c>
      <c r="J53" s="49">
        <f t="shared" si="1"/>
        <v>0.22636650000000003</v>
      </c>
    </row>
    <row r="54" spans="1:10" ht="25.5" x14ac:dyDescent="0.25">
      <c r="A54" s="67" t="s">
        <v>8</v>
      </c>
      <c r="B54" s="22">
        <v>650148140</v>
      </c>
      <c r="C54" s="69" t="s">
        <v>700</v>
      </c>
      <c r="D54" s="56" t="s">
        <v>489</v>
      </c>
      <c r="E54" s="71" t="s">
        <v>20</v>
      </c>
      <c r="F54" s="23">
        <v>1.7927000000000002E-3</v>
      </c>
      <c r="G54" s="50"/>
      <c r="H54" s="24">
        <f t="shared" si="0"/>
        <v>1.379E-3</v>
      </c>
      <c r="I54" s="75">
        <v>1.379</v>
      </c>
      <c r="J54" s="49">
        <f t="shared" si="1"/>
        <v>4.1370000000000014E-4</v>
      </c>
    </row>
    <row r="55" spans="1:10" ht="25.5" x14ac:dyDescent="0.25">
      <c r="A55" s="67" t="s">
        <v>8</v>
      </c>
      <c r="B55" s="22" t="s">
        <v>55</v>
      </c>
      <c r="C55" s="69" t="s">
        <v>597</v>
      </c>
      <c r="D55" s="56" t="s">
        <v>646</v>
      </c>
      <c r="E55" s="71" t="s">
        <v>20</v>
      </c>
      <c r="F55" s="23">
        <v>5.4339999999999998E-4</v>
      </c>
      <c r="G55" s="50"/>
      <c r="H55" s="24">
        <f t="shared" si="0"/>
        <v>4.1799999999999997E-4</v>
      </c>
      <c r="I55" s="75">
        <v>0.41799999999999998</v>
      </c>
      <c r="J55" s="49">
        <f t="shared" si="1"/>
        <v>1.2540000000000001E-4</v>
      </c>
    </row>
    <row r="56" spans="1:10" ht="25.5" x14ac:dyDescent="0.25">
      <c r="A56" s="67" t="s">
        <v>8</v>
      </c>
      <c r="B56" s="22" t="s">
        <v>56</v>
      </c>
      <c r="C56" s="69" t="s">
        <v>701</v>
      </c>
      <c r="D56" s="56" t="s">
        <v>863</v>
      </c>
      <c r="E56" s="71" t="s">
        <v>20</v>
      </c>
      <c r="F56" s="23">
        <v>5.7589999999999996E-4</v>
      </c>
      <c r="G56" s="50"/>
      <c r="H56" s="24">
        <f t="shared" si="0"/>
        <v>4.4299999999999998E-4</v>
      </c>
      <c r="I56" s="75">
        <v>0.443</v>
      </c>
      <c r="J56" s="49">
        <f t="shared" si="1"/>
        <v>1.3289999999999998E-4</v>
      </c>
    </row>
    <row r="57" spans="1:10" ht="25.5" x14ac:dyDescent="0.25">
      <c r="A57" s="67" t="s">
        <v>8</v>
      </c>
      <c r="B57" s="22" t="s">
        <v>57</v>
      </c>
      <c r="C57" s="69" t="s">
        <v>702</v>
      </c>
      <c r="D57" s="56" t="s">
        <v>864</v>
      </c>
      <c r="E57" s="71" t="s">
        <v>24</v>
      </c>
      <c r="F57" s="23">
        <v>3.9493999999999996E-3</v>
      </c>
      <c r="G57" s="50"/>
      <c r="H57" s="24">
        <f t="shared" si="0"/>
        <v>3.0379999999999999E-3</v>
      </c>
      <c r="I57" s="75">
        <v>3.0379999999999998</v>
      </c>
      <c r="J57" s="49">
        <f t="shared" si="1"/>
        <v>9.1139999999999971E-4</v>
      </c>
    </row>
    <row r="58" spans="1:10" ht="25.5" x14ac:dyDescent="0.25">
      <c r="A58" s="67" t="s">
        <v>8</v>
      </c>
      <c r="B58" s="22" t="s">
        <v>58</v>
      </c>
      <c r="C58" s="69" t="s">
        <v>703</v>
      </c>
      <c r="D58" s="56" t="s">
        <v>865</v>
      </c>
      <c r="E58" s="71" t="s">
        <v>977</v>
      </c>
      <c r="F58" s="23">
        <v>3.8999999999999999E-4</v>
      </c>
      <c r="G58" s="50"/>
      <c r="H58" s="24">
        <f t="shared" si="0"/>
        <v>2.9999999999999997E-4</v>
      </c>
      <c r="I58" s="75">
        <v>0.3</v>
      </c>
      <c r="J58" s="49">
        <f t="shared" si="1"/>
        <v>9.0000000000000019E-5</v>
      </c>
    </row>
    <row r="59" spans="1:10" ht="15.75" x14ac:dyDescent="0.25">
      <c r="A59" s="67" t="s">
        <v>8</v>
      </c>
      <c r="B59" s="22" t="s">
        <v>59</v>
      </c>
      <c r="C59" s="69" t="s">
        <v>301</v>
      </c>
      <c r="D59" s="56" t="s">
        <v>490</v>
      </c>
      <c r="E59" s="71" t="s">
        <v>20</v>
      </c>
      <c r="F59" s="23">
        <v>4.8750000000000003E-4</v>
      </c>
      <c r="G59" s="50"/>
      <c r="H59" s="24">
        <f t="shared" si="0"/>
        <v>3.7500000000000001E-4</v>
      </c>
      <c r="I59" s="75">
        <v>0.375</v>
      </c>
      <c r="J59" s="49">
        <f t="shared" si="1"/>
        <v>1.1250000000000002E-4</v>
      </c>
    </row>
    <row r="60" spans="1:10" ht="25.5" x14ac:dyDescent="0.25">
      <c r="A60" s="67" t="s">
        <v>8</v>
      </c>
      <c r="B60" s="22" t="s">
        <v>60</v>
      </c>
      <c r="C60" s="69" t="s">
        <v>302</v>
      </c>
      <c r="D60" s="56" t="s">
        <v>491</v>
      </c>
      <c r="E60" s="71" t="s">
        <v>13</v>
      </c>
      <c r="F60" s="23">
        <v>8.1889599999999993E-2</v>
      </c>
      <c r="G60" s="50"/>
      <c r="H60" s="24">
        <f t="shared" si="0"/>
        <v>6.2991999999999992E-2</v>
      </c>
      <c r="I60" s="75">
        <v>62.991999999999997</v>
      </c>
      <c r="J60" s="49">
        <f t="shared" si="1"/>
        <v>1.8897600000000001E-2</v>
      </c>
    </row>
    <row r="61" spans="1:10" ht="25.5" x14ac:dyDescent="0.25">
      <c r="A61" s="67" t="s">
        <v>8</v>
      </c>
      <c r="B61" s="22">
        <v>650148141</v>
      </c>
      <c r="C61" s="69" t="s">
        <v>303</v>
      </c>
      <c r="D61" s="56" t="s">
        <v>492</v>
      </c>
      <c r="E61" s="71" t="s">
        <v>24</v>
      </c>
      <c r="F61" s="23">
        <v>3.4205600000000003E-2</v>
      </c>
      <c r="G61" s="50"/>
      <c r="H61" s="24">
        <f t="shared" si="0"/>
        <v>2.6312000000000002E-2</v>
      </c>
      <c r="I61" s="75">
        <v>26.312000000000001</v>
      </c>
      <c r="J61" s="49">
        <f t="shared" si="1"/>
        <v>7.8936000000000006E-3</v>
      </c>
    </row>
    <row r="62" spans="1:10" ht="25.5" x14ac:dyDescent="0.25">
      <c r="A62" s="67" t="s">
        <v>8</v>
      </c>
      <c r="B62" s="22" t="s">
        <v>61</v>
      </c>
      <c r="C62" s="69" t="s">
        <v>304</v>
      </c>
      <c r="D62" s="56" t="s">
        <v>258</v>
      </c>
      <c r="E62" s="71" t="s">
        <v>20</v>
      </c>
      <c r="F62" s="23">
        <v>3.4918000000000002E-3</v>
      </c>
      <c r="G62" s="50"/>
      <c r="H62" s="24">
        <f t="shared" si="0"/>
        <v>2.686E-3</v>
      </c>
      <c r="I62" s="75">
        <v>2.6859999999999999</v>
      </c>
      <c r="J62" s="49">
        <f t="shared" si="1"/>
        <v>8.0580000000000018E-4</v>
      </c>
    </row>
    <row r="63" spans="1:10" ht="25.5" x14ac:dyDescent="0.25">
      <c r="A63" s="67" t="s">
        <v>8</v>
      </c>
      <c r="B63" s="22"/>
      <c r="C63" s="69" t="s">
        <v>598</v>
      </c>
      <c r="D63" s="56" t="s">
        <v>647</v>
      </c>
      <c r="E63" s="71" t="s">
        <v>20</v>
      </c>
      <c r="F63" s="23">
        <v>1.9253000000000002E-3</v>
      </c>
      <c r="G63" s="50"/>
      <c r="H63" s="24">
        <f t="shared" si="0"/>
        <v>1.4810000000000001E-3</v>
      </c>
      <c r="I63" s="75">
        <v>1.4810000000000001</v>
      </c>
      <c r="J63" s="49">
        <f t="shared" si="1"/>
        <v>4.4430000000000012E-4</v>
      </c>
    </row>
    <row r="64" spans="1:10" ht="38.25" x14ac:dyDescent="0.25">
      <c r="A64" s="67" t="s">
        <v>8</v>
      </c>
      <c r="B64" s="22" t="s">
        <v>63</v>
      </c>
      <c r="C64" s="69" t="s">
        <v>704</v>
      </c>
      <c r="D64" s="56" t="s">
        <v>866</v>
      </c>
      <c r="E64" s="71" t="s">
        <v>977</v>
      </c>
      <c r="F64" s="23">
        <v>4.2614000000000003E-3</v>
      </c>
      <c r="G64" s="50"/>
      <c r="H64" s="24">
        <f t="shared" si="0"/>
        <v>3.2780000000000001E-3</v>
      </c>
      <c r="I64" s="75">
        <v>3.278</v>
      </c>
      <c r="J64" s="49">
        <f t="shared" si="1"/>
        <v>9.8340000000000016E-4</v>
      </c>
    </row>
    <row r="65" spans="1:10" ht="15.75" x14ac:dyDescent="0.25">
      <c r="A65" s="67" t="s">
        <v>8</v>
      </c>
      <c r="B65" s="22" t="s">
        <v>64</v>
      </c>
      <c r="C65" s="69" t="s">
        <v>305</v>
      </c>
      <c r="D65" s="56" t="s">
        <v>493</v>
      </c>
      <c r="E65" s="71" t="s">
        <v>20</v>
      </c>
      <c r="F65" s="23">
        <v>3.2669000000000001E-3</v>
      </c>
      <c r="G65" s="50"/>
      <c r="H65" s="24">
        <f t="shared" si="0"/>
        <v>2.513E-3</v>
      </c>
      <c r="I65" s="75">
        <v>2.5129999999999999</v>
      </c>
      <c r="J65" s="49">
        <f t="shared" si="1"/>
        <v>7.5390000000000006E-4</v>
      </c>
    </row>
    <row r="66" spans="1:10" ht="15.75" x14ac:dyDescent="0.25">
      <c r="A66" s="67" t="s">
        <v>8</v>
      </c>
      <c r="B66" s="22" t="s">
        <v>65</v>
      </c>
      <c r="C66" s="69" t="s">
        <v>705</v>
      </c>
      <c r="D66" s="56" t="s">
        <v>867</v>
      </c>
      <c r="E66" s="71" t="s">
        <v>20</v>
      </c>
      <c r="F66" s="23">
        <v>4.8100000000000004E-4</v>
      </c>
      <c r="G66" s="50"/>
      <c r="H66" s="24">
        <f t="shared" si="0"/>
        <v>3.6999999999999999E-4</v>
      </c>
      <c r="I66" s="75">
        <v>0.37</v>
      </c>
      <c r="J66" s="49">
        <f t="shared" si="1"/>
        <v>1.1100000000000004E-4</v>
      </c>
    </row>
    <row r="67" spans="1:10" ht="25.5" x14ac:dyDescent="0.25">
      <c r="A67" s="67" t="s">
        <v>8</v>
      </c>
      <c r="B67" s="22" t="s">
        <v>66</v>
      </c>
      <c r="C67" s="69" t="s">
        <v>706</v>
      </c>
      <c r="D67" s="56" t="s">
        <v>868</v>
      </c>
      <c r="E67" s="71" t="s">
        <v>20</v>
      </c>
      <c r="F67" s="23">
        <v>2.496E-4</v>
      </c>
      <c r="G67" s="50"/>
      <c r="H67" s="24">
        <f t="shared" si="0"/>
        <v>1.92E-4</v>
      </c>
      <c r="I67" s="75">
        <v>0.192</v>
      </c>
      <c r="J67" s="49">
        <f t="shared" si="1"/>
        <v>5.7599999999999991E-5</v>
      </c>
    </row>
    <row r="68" spans="1:10" ht="38.25" x14ac:dyDescent="0.25">
      <c r="A68" s="67" t="s">
        <v>8</v>
      </c>
      <c r="B68" s="22" t="s">
        <v>67</v>
      </c>
      <c r="C68" s="69" t="s">
        <v>306</v>
      </c>
      <c r="D68" s="56" t="s">
        <v>269</v>
      </c>
      <c r="E68" s="71" t="s">
        <v>24</v>
      </c>
      <c r="F68" s="23">
        <v>3.1402800000000002E-2</v>
      </c>
      <c r="G68" s="50"/>
      <c r="H68" s="24">
        <f t="shared" si="0"/>
        <v>2.4156E-2</v>
      </c>
      <c r="I68" s="75">
        <v>24.155999999999999</v>
      </c>
      <c r="J68" s="49">
        <f t="shared" si="1"/>
        <v>7.2468000000000012E-3</v>
      </c>
    </row>
    <row r="69" spans="1:10" ht="15.75" x14ac:dyDescent="0.25">
      <c r="A69" s="67" t="s">
        <v>8</v>
      </c>
      <c r="B69" s="22" t="s">
        <v>68</v>
      </c>
      <c r="C69" s="69" t="s">
        <v>307</v>
      </c>
      <c r="D69" s="56" t="s">
        <v>215</v>
      </c>
      <c r="E69" s="71" t="s">
        <v>20</v>
      </c>
      <c r="F69" s="23">
        <v>1.4846E-3</v>
      </c>
      <c r="G69" s="50"/>
      <c r="H69" s="24">
        <f t="shared" si="0"/>
        <v>1.142E-3</v>
      </c>
      <c r="I69" s="75">
        <v>1.1419999999999999</v>
      </c>
      <c r="J69" s="49">
        <f t="shared" si="1"/>
        <v>3.4259999999999998E-4</v>
      </c>
    </row>
    <row r="70" spans="1:10" ht="25.5" x14ac:dyDescent="0.25">
      <c r="A70" s="67" t="s">
        <v>8</v>
      </c>
      <c r="B70" s="22" t="s">
        <v>69</v>
      </c>
      <c r="C70" s="69" t="s">
        <v>308</v>
      </c>
      <c r="D70" s="56" t="s">
        <v>494</v>
      </c>
      <c r="E70" s="71" t="s">
        <v>20</v>
      </c>
      <c r="F70" s="23">
        <v>1.1050000000000001E-3</v>
      </c>
      <c r="G70" s="50"/>
      <c r="H70" s="24">
        <f t="shared" si="0"/>
        <v>8.4999999999999995E-4</v>
      </c>
      <c r="I70" s="75">
        <v>0.85</v>
      </c>
      <c r="J70" s="49">
        <f t="shared" si="1"/>
        <v>2.5500000000000013E-4</v>
      </c>
    </row>
    <row r="71" spans="1:10" ht="38.25" x14ac:dyDescent="0.25">
      <c r="A71" s="67" t="s">
        <v>8</v>
      </c>
      <c r="B71" s="22" t="s">
        <v>70</v>
      </c>
      <c r="C71" s="69" t="s">
        <v>599</v>
      </c>
      <c r="D71" s="56" t="s">
        <v>648</v>
      </c>
      <c r="E71" s="71" t="s">
        <v>20</v>
      </c>
      <c r="F71" s="23">
        <v>1.2493000000000001E-3</v>
      </c>
      <c r="G71" s="50"/>
      <c r="H71" s="24">
        <f t="shared" si="0"/>
        <v>9.6099999999999994E-4</v>
      </c>
      <c r="I71" s="75">
        <v>0.96099999999999997</v>
      </c>
      <c r="J71" s="49">
        <f t="shared" si="1"/>
        <v>2.8830000000000012E-4</v>
      </c>
    </row>
    <row r="72" spans="1:10" ht="25.5" x14ac:dyDescent="0.25">
      <c r="A72" s="67" t="s">
        <v>8</v>
      </c>
      <c r="B72" s="22" t="s">
        <v>71</v>
      </c>
      <c r="C72" s="69" t="s">
        <v>707</v>
      </c>
      <c r="D72" s="56" t="s">
        <v>869</v>
      </c>
      <c r="E72" s="71" t="s">
        <v>24</v>
      </c>
      <c r="F72" s="23">
        <v>2.4115E-3</v>
      </c>
      <c r="G72" s="50"/>
      <c r="H72" s="24">
        <f t="shared" si="0"/>
        <v>1.8549999999999999E-3</v>
      </c>
      <c r="I72" s="75">
        <v>1.855</v>
      </c>
      <c r="J72" s="49">
        <f t="shared" si="1"/>
        <v>5.5650000000000014E-4</v>
      </c>
    </row>
    <row r="73" spans="1:10" ht="25.5" x14ac:dyDescent="0.25">
      <c r="A73" s="67" t="s">
        <v>8</v>
      </c>
      <c r="B73" s="22"/>
      <c r="C73" s="69" t="s">
        <v>309</v>
      </c>
      <c r="D73" s="56" t="s">
        <v>495</v>
      </c>
      <c r="E73" s="71" t="s">
        <v>24</v>
      </c>
      <c r="F73" s="23">
        <v>2.8625999999999999E-3</v>
      </c>
      <c r="G73" s="50"/>
      <c r="H73" s="24">
        <f t="shared" si="0"/>
        <v>2.202E-3</v>
      </c>
      <c r="I73" s="75">
        <v>2.202</v>
      </c>
      <c r="J73" s="49">
        <f t="shared" si="1"/>
        <v>6.605999999999999E-4</v>
      </c>
    </row>
    <row r="74" spans="1:10" ht="25.5" x14ac:dyDescent="0.25">
      <c r="A74" s="67" t="s">
        <v>8</v>
      </c>
      <c r="B74" s="22" t="s">
        <v>72</v>
      </c>
      <c r="C74" s="69" t="s">
        <v>310</v>
      </c>
      <c r="D74" s="56" t="s">
        <v>496</v>
      </c>
      <c r="E74" s="71" t="s">
        <v>13</v>
      </c>
      <c r="F74" s="23">
        <v>0.18669559999999999</v>
      </c>
      <c r="G74" s="50"/>
      <c r="H74" s="24">
        <f t="shared" si="0"/>
        <v>0.14361199999999999</v>
      </c>
      <c r="I74" s="75">
        <v>143.61199999999999</v>
      </c>
      <c r="J74" s="49">
        <f t="shared" si="1"/>
        <v>4.30836E-2</v>
      </c>
    </row>
    <row r="75" spans="1:10" ht="38.25" x14ac:dyDescent="0.25">
      <c r="A75" s="67" t="s">
        <v>8</v>
      </c>
      <c r="B75" s="22" t="s">
        <v>73</v>
      </c>
      <c r="C75" s="69" t="s">
        <v>311</v>
      </c>
      <c r="D75" s="56" t="s">
        <v>497</v>
      </c>
      <c r="E75" s="71" t="s">
        <v>20</v>
      </c>
      <c r="F75" s="23">
        <v>8.4499999999999994E-4</v>
      </c>
      <c r="G75" s="50"/>
      <c r="H75" s="24">
        <f t="shared" si="0"/>
        <v>6.4999999999999997E-4</v>
      </c>
      <c r="I75" s="75">
        <v>0.65</v>
      </c>
      <c r="J75" s="49">
        <f t="shared" si="1"/>
        <v>1.9499999999999997E-4</v>
      </c>
    </row>
    <row r="76" spans="1:10" ht="25.5" x14ac:dyDescent="0.25">
      <c r="A76" s="67" t="s">
        <v>8</v>
      </c>
      <c r="B76" s="22" t="s">
        <v>74</v>
      </c>
      <c r="C76" s="69" t="s">
        <v>708</v>
      </c>
      <c r="D76" s="56" t="s">
        <v>870</v>
      </c>
      <c r="E76" s="71" t="s">
        <v>20</v>
      </c>
      <c r="F76" s="23">
        <v>6.4349999999999997E-4</v>
      </c>
      <c r="G76" s="50"/>
      <c r="H76" s="24">
        <f t="shared" si="0"/>
        <v>4.95E-4</v>
      </c>
      <c r="I76" s="75">
        <v>0.495</v>
      </c>
      <c r="J76" s="49">
        <f t="shared" si="1"/>
        <v>1.4849999999999998E-4</v>
      </c>
    </row>
    <row r="77" spans="1:10" ht="15.75" x14ac:dyDescent="0.25">
      <c r="A77" s="67" t="s">
        <v>8</v>
      </c>
      <c r="B77" s="22">
        <v>650148903</v>
      </c>
      <c r="C77" s="69" t="s">
        <v>312</v>
      </c>
      <c r="D77" s="56" t="s">
        <v>498</v>
      </c>
      <c r="E77" s="71" t="s">
        <v>20</v>
      </c>
      <c r="F77" s="23">
        <v>3.4801000000000003E-3</v>
      </c>
      <c r="G77" s="50"/>
      <c r="H77" s="24">
        <f t="shared" ref="H77:H140" si="2">I77/1000</f>
        <v>2.6770000000000001E-3</v>
      </c>
      <c r="I77" s="75">
        <v>2.677</v>
      </c>
      <c r="J77" s="49">
        <f t="shared" ref="J77:J140" si="3">F77-H77</f>
        <v>8.0310000000000017E-4</v>
      </c>
    </row>
    <row r="78" spans="1:10" ht="15.75" x14ac:dyDescent="0.25">
      <c r="A78" s="67" t="s">
        <v>8</v>
      </c>
      <c r="B78" s="22" t="s">
        <v>75</v>
      </c>
      <c r="C78" s="69" t="s">
        <v>313</v>
      </c>
      <c r="D78" s="56" t="s">
        <v>499</v>
      </c>
      <c r="E78" s="71" t="s">
        <v>20</v>
      </c>
      <c r="F78" s="23">
        <v>1.0620999999999998E-3</v>
      </c>
      <c r="G78" s="50"/>
      <c r="H78" s="24">
        <f t="shared" si="2"/>
        <v>8.1699999999999991E-4</v>
      </c>
      <c r="I78" s="75">
        <v>0.81699999999999995</v>
      </c>
      <c r="J78" s="49">
        <f t="shared" si="3"/>
        <v>2.4509999999999994E-4</v>
      </c>
    </row>
    <row r="79" spans="1:10" ht="25.5" x14ac:dyDescent="0.25">
      <c r="A79" s="67" t="s">
        <v>8</v>
      </c>
      <c r="B79" s="22" t="s">
        <v>76</v>
      </c>
      <c r="C79" s="69" t="s">
        <v>709</v>
      </c>
      <c r="D79" s="56" t="s">
        <v>871</v>
      </c>
      <c r="E79" s="71" t="s">
        <v>24</v>
      </c>
      <c r="F79" s="23">
        <v>5.1428000000000003E-3</v>
      </c>
      <c r="G79" s="50"/>
      <c r="H79" s="24">
        <f t="shared" si="2"/>
        <v>3.9560000000000003E-3</v>
      </c>
      <c r="I79" s="75">
        <v>3.956</v>
      </c>
      <c r="J79" s="49">
        <f t="shared" si="3"/>
        <v>1.1868E-3</v>
      </c>
    </row>
    <row r="80" spans="1:10" ht="38.25" x14ac:dyDescent="0.25">
      <c r="A80" s="67" t="s">
        <v>8</v>
      </c>
      <c r="B80" s="22" t="s">
        <v>77</v>
      </c>
      <c r="C80" s="69" t="s">
        <v>600</v>
      </c>
      <c r="D80" s="56" t="s">
        <v>649</v>
      </c>
      <c r="E80" s="71" t="s">
        <v>20</v>
      </c>
      <c r="F80" s="23">
        <v>1.3988000000000002E-3</v>
      </c>
      <c r="G80" s="50"/>
      <c r="H80" s="24">
        <f t="shared" si="2"/>
        <v>1.0760000000000001E-3</v>
      </c>
      <c r="I80" s="75">
        <v>1.0760000000000001</v>
      </c>
      <c r="J80" s="49">
        <f t="shared" si="3"/>
        <v>3.2280000000000004E-4</v>
      </c>
    </row>
    <row r="81" spans="1:10" ht="25.5" x14ac:dyDescent="0.25">
      <c r="A81" s="67" t="s">
        <v>8</v>
      </c>
      <c r="B81" s="22" t="s">
        <v>78</v>
      </c>
      <c r="C81" s="69" t="s">
        <v>601</v>
      </c>
      <c r="D81" s="56" t="s">
        <v>650</v>
      </c>
      <c r="E81" s="71" t="s">
        <v>20</v>
      </c>
      <c r="F81" s="23">
        <v>3.9130000000000002E-4</v>
      </c>
      <c r="G81" s="50"/>
      <c r="H81" s="24">
        <f t="shared" si="2"/>
        <v>3.01E-4</v>
      </c>
      <c r="I81" s="75">
        <v>0.30099999999999999</v>
      </c>
      <c r="J81" s="49">
        <f t="shared" si="3"/>
        <v>9.0300000000000027E-5</v>
      </c>
    </row>
    <row r="82" spans="1:10" ht="15.75" x14ac:dyDescent="0.25">
      <c r="A82" s="67" t="s">
        <v>8</v>
      </c>
      <c r="B82" s="28">
        <v>650147740</v>
      </c>
      <c r="C82" s="69" t="s">
        <v>314</v>
      </c>
      <c r="D82" s="56" t="s">
        <v>500</v>
      </c>
      <c r="E82" s="71" t="s">
        <v>17</v>
      </c>
      <c r="F82" s="23">
        <v>4.7059999999999995E-4</v>
      </c>
      <c r="G82" s="50"/>
      <c r="H82" s="24">
        <f t="shared" si="2"/>
        <v>3.6199999999999996E-4</v>
      </c>
      <c r="I82" s="75">
        <v>0.36199999999999999</v>
      </c>
      <c r="J82" s="49">
        <f t="shared" si="3"/>
        <v>1.0859999999999998E-4</v>
      </c>
    </row>
    <row r="83" spans="1:10" ht="15.75" x14ac:dyDescent="0.25">
      <c r="A83" s="67" t="s">
        <v>8</v>
      </c>
      <c r="B83" s="28">
        <v>650232618</v>
      </c>
      <c r="C83" s="69" t="s">
        <v>315</v>
      </c>
      <c r="D83" s="56" t="s">
        <v>501</v>
      </c>
      <c r="E83" s="71" t="s">
        <v>17</v>
      </c>
      <c r="F83" s="23">
        <v>1.8070000000000003E-4</v>
      </c>
      <c r="G83" s="50"/>
      <c r="H83" s="24">
        <f t="shared" si="2"/>
        <v>1.3900000000000002E-4</v>
      </c>
      <c r="I83" s="75">
        <v>0.13900000000000001</v>
      </c>
      <c r="J83" s="49">
        <f t="shared" si="3"/>
        <v>4.1700000000000011E-5</v>
      </c>
    </row>
    <row r="84" spans="1:10" ht="25.5" x14ac:dyDescent="0.25">
      <c r="A84" s="67" t="s">
        <v>8</v>
      </c>
      <c r="B84" s="22" t="s">
        <v>79</v>
      </c>
      <c r="C84" s="69" t="s">
        <v>316</v>
      </c>
      <c r="D84" s="56" t="s">
        <v>502</v>
      </c>
      <c r="E84" s="71" t="s">
        <v>20</v>
      </c>
      <c r="F84" s="23">
        <v>1.7654000000000001E-3</v>
      </c>
      <c r="G84" s="50"/>
      <c r="H84" s="24">
        <f t="shared" si="2"/>
        <v>1.358E-3</v>
      </c>
      <c r="I84" s="75">
        <v>1.3580000000000001</v>
      </c>
      <c r="J84" s="49">
        <f t="shared" si="3"/>
        <v>4.0740000000000004E-4</v>
      </c>
    </row>
    <row r="85" spans="1:10" ht="25.5" x14ac:dyDescent="0.25">
      <c r="A85" s="67" t="s">
        <v>8</v>
      </c>
      <c r="B85" s="22" t="s">
        <v>80</v>
      </c>
      <c r="C85" s="69" t="s">
        <v>317</v>
      </c>
      <c r="D85" s="56" t="s">
        <v>206</v>
      </c>
      <c r="E85" s="71" t="s">
        <v>24</v>
      </c>
      <c r="F85" s="23">
        <v>1.0736700000000002E-2</v>
      </c>
      <c r="G85" s="50"/>
      <c r="H85" s="24">
        <f t="shared" si="2"/>
        <v>8.2590000000000007E-3</v>
      </c>
      <c r="I85" s="75">
        <v>8.2590000000000003</v>
      </c>
      <c r="J85" s="49">
        <f t="shared" si="3"/>
        <v>2.4777000000000011E-3</v>
      </c>
    </row>
    <row r="86" spans="1:10" ht="25.5" x14ac:dyDescent="0.25">
      <c r="A86" s="67" t="s">
        <v>8</v>
      </c>
      <c r="B86" s="22">
        <v>650148142</v>
      </c>
      <c r="C86" s="69" t="s">
        <v>318</v>
      </c>
      <c r="D86" s="56" t="s">
        <v>236</v>
      </c>
      <c r="E86" s="71" t="s">
        <v>20</v>
      </c>
      <c r="F86" s="23">
        <v>9.6460000000000014E-4</v>
      </c>
      <c r="G86" s="50"/>
      <c r="H86" s="24">
        <f t="shared" si="2"/>
        <v>7.4200000000000004E-4</v>
      </c>
      <c r="I86" s="75">
        <v>0.74199999999999999</v>
      </c>
      <c r="J86" s="49">
        <f t="shared" si="3"/>
        <v>2.226000000000001E-4</v>
      </c>
    </row>
    <row r="87" spans="1:10" ht="25.5" x14ac:dyDescent="0.25">
      <c r="A87" s="67" t="s">
        <v>8</v>
      </c>
      <c r="B87" s="22" t="s">
        <v>81</v>
      </c>
      <c r="C87" s="69" t="s">
        <v>710</v>
      </c>
      <c r="D87" s="56" t="s">
        <v>872</v>
      </c>
      <c r="E87" s="71" t="s">
        <v>20</v>
      </c>
      <c r="F87" s="23">
        <v>7.2280000000000011E-4</v>
      </c>
      <c r="G87" s="50"/>
      <c r="H87" s="24">
        <f t="shared" si="2"/>
        <v>5.5600000000000007E-4</v>
      </c>
      <c r="I87" s="75">
        <v>0.55600000000000005</v>
      </c>
      <c r="J87" s="49">
        <f t="shared" si="3"/>
        <v>1.6680000000000004E-4</v>
      </c>
    </row>
    <row r="88" spans="1:10" ht="25.5" x14ac:dyDescent="0.25">
      <c r="A88" s="67" t="s">
        <v>8</v>
      </c>
      <c r="B88" s="22" t="s">
        <v>82</v>
      </c>
      <c r="C88" s="69" t="s">
        <v>319</v>
      </c>
      <c r="D88" s="56" t="s">
        <v>266</v>
      </c>
      <c r="E88" s="71" t="s">
        <v>24</v>
      </c>
      <c r="F88" s="23">
        <v>1.3564199999999998E-2</v>
      </c>
      <c r="G88" s="50"/>
      <c r="H88" s="24">
        <f t="shared" si="2"/>
        <v>1.0433999999999999E-2</v>
      </c>
      <c r="I88" s="75">
        <v>10.433999999999999</v>
      </c>
      <c r="J88" s="49">
        <f t="shared" si="3"/>
        <v>3.1301999999999996E-3</v>
      </c>
    </row>
    <row r="89" spans="1:10" ht="25.5" x14ac:dyDescent="0.25">
      <c r="A89" s="67" t="s">
        <v>8</v>
      </c>
      <c r="B89" s="22" t="s">
        <v>83</v>
      </c>
      <c r="C89" s="69" t="s">
        <v>602</v>
      </c>
      <c r="D89" s="56" t="s">
        <v>651</v>
      </c>
      <c r="E89" s="71" t="s">
        <v>17</v>
      </c>
      <c r="F89" s="23">
        <v>7.7999999999999999E-6</v>
      </c>
      <c r="G89" s="50"/>
      <c r="H89" s="24">
        <f t="shared" si="2"/>
        <v>6.0000000000000002E-6</v>
      </c>
      <c r="I89" s="75">
        <v>6.0000000000000001E-3</v>
      </c>
      <c r="J89" s="49">
        <f t="shared" si="3"/>
        <v>1.7999999999999997E-6</v>
      </c>
    </row>
    <row r="90" spans="1:10" ht="25.5" x14ac:dyDescent="0.25">
      <c r="A90" s="67" t="s">
        <v>8</v>
      </c>
      <c r="B90" s="22" t="s">
        <v>84</v>
      </c>
      <c r="C90" s="69" t="s">
        <v>320</v>
      </c>
      <c r="D90" s="56" t="s">
        <v>503</v>
      </c>
      <c r="E90" s="71" t="s">
        <v>20</v>
      </c>
      <c r="F90" s="23">
        <v>1.8317000000000001E-3</v>
      </c>
      <c r="G90" s="50"/>
      <c r="H90" s="24">
        <f t="shared" si="2"/>
        <v>1.4090000000000001E-3</v>
      </c>
      <c r="I90" s="75">
        <v>1.409</v>
      </c>
      <c r="J90" s="49">
        <f t="shared" si="3"/>
        <v>4.2270000000000003E-4</v>
      </c>
    </row>
    <row r="91" spans="1:10" ht="25.5" x14ac:dyDescent="0.25">
      <c r="A91" s="67" t="s">
        <v>8</v>
      </c>
      <c r="B91" s="22" t="s">
        <v>85</v>
      </c>
      <c r="C91" s="69" t="s">
        <v>321</v>
      </c>
      <c r="D91" s="56" t="s">
        <v>239</v>
      </c>
      <c r="E91" s="71" t="s">
        <v>20</v>
      </c>
      <c r="F91" s="23">
        <v>1.5093000000000003E-3</v>
      </c>
      <c r="G91" s="50"/>
      <c r="H91" s="24">
        <f t="shared" si="2"/>
        <v>1.1610000000000001E-3</v>
      </c>
      <c r="I91" s="75">
        <v>1.161</v>
      </c>
      <c r="J91" s="49">
        <f t="shared" si="3"/>
        <v>3.4830000000000017E-4</v>
      </c>
    </row>
    <row r="92" spans="1:10" ht="15.75" x14ac:dyDescent="0.25">
      <c r="A92" s="67" t="s">
        <v>8</v>
      </c>
      <c r="B92" s="22" t="s">
        <v>86</v>
      </c>
      <c r="C92" s="69" t="s">
        <v>711</v>
      </c>
      <c r="D92" s="56" t="s">
        <v>873</v>
      </c>
      <c r="E92" s="71" t="s">
        <v>20</v>
      </c>
      <c r="F92" s="23">
        <v>2.0930000000000002E-4</v>
      </c>
      <c r="G92" s="50"/>
      <c r="H92" s="24">
        <f t="shared" si="2"/>
        <v>1.6100000000000001E-4</v>
      </c>
      <c r="I92" s="75">
        <v>0.161</v>
      </c>
      <c r="J92" s="49">
        <f t="shared" si="3"/>
        <v>4.8300000000000009E-5</v>
      </c>
    </row>
    <row r="93" spans="1:10" ht="25.5" x14ac:dyDescent="0.25">
      <c r="A93" s="67" t="s">
        <v>8</v>
      </c>
      <c r="B93" s="22" t="s">
        <v>87</v>
      </c>
      <c r="C93" s="69" t="s">
        <v>712</v>
      </c>
      <c r="D93" s="56" t="s">
        <v>874</v>
      </c>
      <c r="E93" s="71" t="s">
        <v>20</v>
      </c>
      <c r="F93" s="23">
        <v>3.9389999999999998E-4</v>
      </c>
      <c r="G93" s="50"/>
      <c r="H93" s="24">
        <f t="shared" si="2"/>
        <v>3.0299999999999999E-4</v>
      </c>
      <c r="I93" s="75">
        <v>0.30299999999999999</v>
      </c>
      <c r="J93" s="49">
        <f t="shared" si="3"/>
        <v>9.0899999999999987E-5</v>
      </c>
    </row>
    <row r="94" spans="1:10" ht="25.5" x14ac:dyDescent="0.25">
      <c r="A94" s="67" t="s">
        <v>8</v>
      </c>
      <c r="B94" s="22" t="s">
        <v>88</v>
      </c>
      <c r="C94" s="69" t="s">
        <v>322</v>
      </c>
      <c r="D94" s="56" t="s">
        <v>504</v>
      </c>
      <c r="E94" s="71" t="s">
        <v>20</v>
      </c>
      <c r="F94" s="23">
        <v>4.2640000000000001E-4</v>
      </c>
      <c r="G94" s="50"/>
      <c r="H94" s="24">
        <f t="shared" si="2"/>
        <v>3.28E-4</v>
      </c>
      <c r="I94" s="75">
        <v>0.32800000000000001</v>
      </c>
      <c r="J94" s="49">
        <f t="shared" si="3"/>
        <v>9.8400000000000007E-5</v>
      </c>
    </row>
    <row r="95" spans="1:10" ht="25.5" x14ac:dyDescent="0.25">
      <c r="A95" s="67" t="s">
        <v>8</v>
      </c>
      <c r="B95" s="22" t="s">
        <v>89</v>
      </c>
      <c r="C95" s="69" t="s">
        <v>323</v>
      </c>
      <c r="D95" s="56" t="s">
        <v>505</v>
      </c>
      <c r="E95" s="71" t="s">
        <v>20</v>
      </c>
      <c r="F95" s="23">
        <v>2.3010000000000001E-3</v>
      </c>
      <c r="G95" s="50"/>
      <c r="H95" s="24">
        <f t="shared" si="2"/>
        <v>1.7700000000000001E-3</v>
      </c>
      <c r="I95" s="75">
        <v>1.77</v>
      </c>
      <c r="J95" s="49">
        <f t="shared" si="3"/>
        <v>5.31E-4</v>
      </c>
    </row>
    <row r="96" spans="1:10" ht="38.25" x14ac:dyDescent="0.25">
      <c r="A96" s="67" t="s">
        <v>8</v>
      </c>
      <c r="B96" s="22" t="s">
        <v>90</v>
      </c>
      <c r="C96" s="69" t="s">
        <v>713</v>
      </c>
      <c r="D96" s="56" t="s">
        <v>506</v>
      </c>
      <c r="E96" s="71" t="s">
        <v>20</v>
      </c>
      <c r="F96" s="23">
        <v>6.7860000000000001E-4</v>
      </c>
      <c r="G96" s="50"/>
      <c r="H96" s="24">
        <f t="shared" si="2"/>
        <v>5.22E-4</v>
      </c>
      <c r="I96" s="75">
        <v>0.52200000000000002</v>
      </c>
      <c r="J96" s="49">
        <f t="shared" si="3"/>
        <v>1.5660000000000001E-4</v>
      </c>
    </row>
    <row r="97" spans="1:10" ht="38.25" x14ac:dyDescent="0.25">
      <c r="A97" s="67" t="s">
        <v>8</v>
      </c>
      <c r="B97" s="22" t="s">
        <v>91</v>
      </c>
      <c r="C97" s="69" t="s">
        <v>714</v>
      </c>
      <c r="D97" s="56" t="s">
        <v>506</v>
      </c>
      <c r="E97" s="71" t="s">
        <v>20</v>
      </c>
      <c r="F97" s="23">
        <v>6.8510000000000001E-4</v>
      </c>
      <c r="G97" s="50"/>
      <c r="H97" s="24">
        <f t="shared" si="2"/>
        <v>5.2700000000000002E-4</v>
      </c>
      <c r="I97" s="75">
        <v>0.52700000000000002</v>
      </c>
      <c r="J97" s="49">
        <f t="shared" si="3"/>
        <v>1.5809999999999999E-4</v>
      </c>
    </row>
    <row r="98" spans="1:10" ht="38.25" x14ac:dyDescent="0.25">
      <c r="A98" s="67" t="s">
        <v>8</v>
      </c>
      <c r="B98" s="22" t="s">
        <v>92</v>
      </c>
      <c r="C98" s="69" t="s">
        <v>324</v>
      </c>
      <c r="D98" s="56" t="s">
        <v>506</v>
      </c>
      <c r="E98" s="71" t="s">
        <v>20</v>
      </c>
      <c r="F98" s="23">
        <v>1.6614000000000002E-3</v>
      </c>
      <c r="G98" s="50"/>
      <c r="H98" s="24">
        <f t="shared" si="2"/>
        <v>1.2780000000000001E-3</v>
      </c>
      <c r="I98" s="75">
        <v>1.278</v>
      </c>
      <c r="J98" s="49">
        <f t="shared" si="3"/>
        <v>3.834000000000001E-4</v>
      </c>
    </row>
    <row r="99" spans="1:10" ht="25.5" x14ac:dyDescent="0.25">
      <c r="A99" s="67" t="s">
        <v>8</v>
      </c>
      <c r="B99" s="22" t="s">
        <v>93</v>
      </c>
      <c r="C99" s="69" t="s">
        <v>715</v>
      </c>
      <c r="D99" s="56" t="s">
        <v>875</v>
      </c>
      <c r="E99" s="71" t="s">
        <v>20</v>
      </c>
      <c r="F99" s="23">
        <v>2.4349000000000003E-3</v>
      </c>
      <c r="G99" s="50"/>
      <c r="H99" s="24">
        <f t="shared" si="2"/>
        <v>1.8730000000000001E-3</v>
      </c>
      <c r="I99" s="75">
        <v>1.873</v>
      </c>
      <c r="J99" s="49">
        <f t="shared" si="3"/>
        <v>5.6190000000000016E-4</v>
      </c>
    </row>
    <row r="100" spans="1:10" ht="25.5" x14ac:dyDescent="0.25">
      <c r="A100" s="67" t="s">
        <v>8</v>
      </c>
      <c r="B100" s="22" t="s">
        <v>94</v>
      </c>
      <c r="C100" s="69" t="s">
        <v>325</v>
      </c>
      <c r="D100" s="56" t="s">
        <v>251</v>
      </c>
      <c r="E100" s="71" t="s">
        <v>20</v>
      </c>
      <c r="F100" s="23">
        <v>2.3400000000000001E-3</v>
      </c>
      <c r="G100" s="50"/>
      <c r="H100" s="24">
        <f t="shared" si="2"/>
        <v>1.8E-3</v>
      </c>
      <c r="I100" s="75">
        <v>1.8</v>
      </c>
      <c r="J100" s="49">
        <f t="shared" si="3"/>
        <v>5.4000000000000012E-4</v>
      </c>
    </row>
    <row r="101" spans="1:10" ht="25.5" x14ac:dyDescent="0.25">
      <c r="A101" s="67" t="s">
        <v>8</v>
      </c>
      <c r="B101" s="22" t="s">
        <v>95</v>
      </c>
      <c r="C101" s="69" t="s">
        <v>716</v>
      </c>
      <c r="D101" s="56" t="s">
        <v>265</v>
      </c>
      <c r="E101" s="71" t="s">
        <v>20</v>
      </c>
      <c r="F101" s="23">
        <v>6.799000000000001E-4</v>
      </c>
      <c r="G101" s="50"/>
      <c r="H101" s="24">
        <f t="shared" si="2"/>
        <v>5.2300000000000003E-4</v>
      </c>
      <c r="I101" s="75">
        <v>0.52300000000000002</v>
      </c>
      <c r="J101" s="49">
        <f t="shared" si="3"/>
        <v>1.5690000000000007E-4</v>
      </c>
    </row>
    <row r="102" spans="1:10" ht="38.25" x14ac:dyDescent="0.25">
      <c r="A102" s="67" t="s">
        <v>8</v>
      </c>
      <c r="B102" s="22" t="s">
        <v>96</v>
      </c>
      <c r="C102" s="69" t="s">
        <v>326</v>
      </c>
      <c r="D102" s="56" t="s">
        <v>265</v>
      </c>
      <c r="E102" s="71" t="s">
        <v>20</v>
      </c>
      <c r="F102" s="23">
        <v>1.7901E-3</v>
      </c>
      <c r="G102" s="50"/>
      <c r="H102" s="24">
        <f t="shared" si="2"/>
        <v>1.377E-3</v>
      </c>
      <c r="I102" s="75">
        <v>1.377</v>
      </c>
      <c r="J102" s="49">
        <f t="shared" si="3"/>
        <v>4.1310000000000001E-4</v>
      </c>
    </row>
    <row r="103" spans="1:10" ht="25.5" x14ac:dyDescent="0.25">
      <c r="A103" s="67" t="s">
        <v>8</v>
      </c>
      <c r="B103" s="22" t="s">
        <v>97</v>
      </c>
      <c r="C103" s="69" t="s">
        <v>327</v>
      </c>
      <c r="D103" s="56" t="s">
        <v>507</v>
      </c>
      <c r="E103" s="71" t="s">
        <v>17</v>
      </c>
      <c r="F103" s="23">
        <v>2.9120000000000003E-4</v>
      </c>
      <c r="G103" s="50"/>
      <c r="H103" s="24">
        <f t="shared" si="2"/>
        <v>2.24E-4</v>
      </c>
      <c r="I103" s="75">
        <v>0.224</v>
      </c>
      <c r="J103" s="49">
        <f t="shared" si="3"/>
        <v>6.7200000000000034E-5</v>
      </c>
    </row>
    <row r="104" spans="1:10" ht="15.75" x14ac:dyDescent="0.25">
      <c r="A104" s="67" t="s">
        <v>8</v>
      </c>
      <c r="B104" s="22" t="s">
        <v>98</v>
      </c>
      <c r="C104" s="69" t="s">
        <v>717</v>
      </c>
      <c r="D104" s="56" t="s">
        <v>876</v>
      </c>
      <c r="E104" s="71" t="s">
        <v>20</v>
      </c>
      <c r="F104" s="23">
        <v>8.5150000000000004E-4</v>
      </c>
      <c r="G104" s="50"/>
      <c r="H104" s="24">
        <f t="shared" si="2"/>
        <v>6.5499999999999998E-4</v>
      </c>
      <c r="I104" s="75">
        <v>0.65500000000000003</v>
      </c>
      <c r="J104" s="49">
        <f t="shared" si="3"/>
        <v>1.9650000000000006E-4</v>
      </c>
    </row>
    <row r="105" spans="1:10" ht="25.5" x14ac:dyDescent="0.25">
      <c r="A105" s="67" t="s">
        <v>8</v>
      </c>
      <c r="B105" s="22" t="s">
        <v>99</v>
      </c>
      <c r="C105" s="69" t="s">
        <v>718</v>
      </c>
      <c r="D105" s="56" t="s">
        <v>877</v>
      </c>
      <c r="E105" s="71" t="s">
        <v>20</v>
      </c>
      <c r="F105" s="23">
        <v>6.2270000000000001E-4</v>
      </c>
      <c r="G105" s="50"/>
      <c r="H105" s="24">
        <f t="shared" si="2"/>
        <v>4.7899999999999999E-4</v>
      </c>
      <c r="I105" s="75">
        <v>0.47899999999999998</v>
      </c>
      <c r="J105" s="49">
        <f t="shared" si="3"/>
        <v>1.4370000000000002E-4</v>
      </c>
    </row>
    <row r="106" spans="1:10" ht="25.5" x14ac:dyDescent="0.25">
      <c r="A106" s="67" t="s">
        <v>8</v>
      </c>
      <c r="B106" s="22" t="s">
        <v>100</v>
      </c>
      <c r="C106" s="69" t="s">
        <v>328</v>
      </c>
      <c r="D106" s="56" t="s">
        <v>227</v>
      </c>
      <c r="E106" s="71" t="s">
        <v>20</v>
      </c>
      <c r="F106" s="23">
        <v>1.5873000000000003E-3</v>
      </c>
      <c r="G106" s="50"/>
      <c r="H106" s="24">
        <f t="shared" si="2"/>
        <v>1.2210000000000001E-3</v>
      </c>
      <c r="I106" s="75">
        <v>1.2210000000000001</v>
      </c>
      <c r="J106" s="49">
        <f t="shared" si="3"/>
        <v>3.6630000000000018E-4</v>
      </c>
    </row>
    <row r="107" spans="1:10" ht="25.5" x14ac:dyDescent="0.25">
      <c r="A107" s="67" t="s">
        <v>8</v>
      </c>
      <c r="B107" s="22" t="s">
        <v>101</v>
      </c>
      <c r="C107" s="69" t="s">
        <v>719</v>
      </c>
      <c r="D107" s="56" t="s">
        <v>878</v>
      </c>
      <c r="E107" s="71" t="s">
        <v>17</v>
      </c>
      <c r="F107" s="23">
        <v>6.7730000000000004E-4</v>
      </c>
      <c r="G107" s="50"/>
      <c r="H107" s="24">
        <f t="shared" si="2"/>
        <v>5.2099999999999998E-4</v>
      </c>
      <c r="I107" s="75">
        <v>0.52100000000000002</v>
      </c>
      <c r="J107" s="49">
        <f t="shared" si="3"/>
        <v>1.5630000000000006E-4</v>
      </c>
    </row>
    <row r="108" spans="1:10" ht="25.5" x14ac:dyDescent="0.25">
      <c r="A108" s="67" t="s">
        <v>8</v>
      </c>
      <c r="B108" s="22" t="s">
        <v>102</v>
      </c>
      <c r="C108" s="69" t="s">
        <v>329</v>
      </c>
      <c r="D108" s="56" t="s">
        <v>260</v>
      </c>
      <c r="E108" s="71" t="s">
        <v>20</v>
      </c>
      <c r="F108" s="23">
        <v>4.7020999999999999E-3</v>
      </c>
      <c r="G108" s="50"/>
      <c r="H108" s="24">
        <f t="shared" si="2"/>
        <v>3.617E-3</v>
      </c>
      <c r="I108" s="75">
        <v>3.617</v>
      </c>
      <c r="J108" s="49">
        <f t="shared" si="3"/>
        <v>1.0850999999999999E-3</v>
      </c>
    </row>
    <row r="109" spans="1:10" ht="25.5" x14ac:dyDescent="0.25">
      <c r="A109" s="67" t="s">
        <v>8</v>
      </c>
      <c r="B109" s="22" t="s">
        <v>103</v>
      </c>
      <c r="C109" s="69" t="s">
        <v>330</v>
      </c>
      <c r="D109" s="56" t="s">
        <v>252</v>
      </c>
      <c r="E109" s="71" t="s">
        <v>20</v>
      </c>
      <c r="F109" s="23">
        <v>7.605E-4</v>
      </c>
      <c r="G109" s="50"/>
      <c r="H109" s="24">
        <f t="shared" si="2"/>
        <v>5.8500000000000002E-4</v>
      </c>
      <c r="I109" s="75">
        <v>0.58499999999999996</v>
      </c>
      <c r="J109" s="49">
        <f t="shared" si="3"/>
        <v>1.7549999999999998E-4</v>
      </c>
    </row>
    <row r="110" spans="1:10" ht="25.5" x14ac:dyDescent="0.25">
      <c r="A110" s="67" t="s">
        <v>8</v>
      </c>
      <c r="B110" s="22" t="s">
        <v>104</v>
      </c>
      <c r="C110" s="69" t="s">
        <v>720</v>
      </c>
      <c r="D110" s="56" t="s">
        <v>879</v>
      </c>
      <c r="E110" s="71" t="s">
        <v>17</v>
      </c>
      <c r="F110" s="23">
        <v>7.7999999999999999E-6</v>
      </c>
      <c r="G110" s="50"/>
      <c r="H110" s="24">
        <f t="shared" si="2"/>
        <v>6.0000000000000002E-6</v>
      </c>
      <c r="I110" s="75">
        <v>6.0000000000000001E-3</v>
      </c>
      <c r="J110" s="49">
        <f t="shared" si="3"/>
        <v>1.7999999999999997E-6</v>
      </c>
    </row>
    <row r="111" spans="1:10" ht="25.5" x14ac:dyDescent="0.25">
      <c r="A111" s="67" t="s">
        <v>8</v>
      </c>
      <c r="B111" s="22" t="s">
        <v>105</v>
      </c>
      <c r="C111" s="69" t="s">
        <v>331</v>
      </c>
      <c r="D111" s="56" t="s">
        <v>264</v>
      </c>
      <c r="E111" s="71" t="s">
        <v>24</v>
      </c>
      <c r="F111" s="23">
        <v>7.8286000000000015E-3</v>
      </c>
      <c r="G111" s="50"/>
      <c r="H111" s="24">
        <f t="shared" si="2"/>
        <v>6.0220000000000004E-3</v>
      </c>
      <c r="I111" s="75">
        <v>6.0220000000000002</v>
      </c>
      <c r="J111" s="49">
        <f t="shared" si="3"/>
        <v>1.8066000000000011E-3</v>
      </c>
    </row>
    <row r="112" spans="1:10" ht="25.5" x14ac:dyDescent="0.25">
      <c r="A112" s="67" t="s">
        <v>8</v>
      </c>
      <c r="B112" s="22" t="s">
        <v>106</v>
      </c>
      <c r="C112" s="69" t="s">
        <v>721</v>
      </c>
      <c r="D112" s="56" t="s">
        <v>880</v>
      </c>
      <c r="E112" s="71" t="s">
        <v>20</v>
      </c>
      <c r="F112" s="23">
        <v>8.5150000000000004E-4</v>
      </c>
      <c r="G112" s="50"/>
      <c r="H112" s="24">
        <f t="shared" si="2"/>
        <v>6.5499999999999998E-4</v>
      </c>
      <c r="I112" s="75">
        <v>0.65500000000000003</v>
      </c>
      <c r="J112" s="49">
        <f t="shared" si="3"/>
        <v>1.9650000000000006E-4</v>
      </c>
    </row>
    <row r="113" spans="1:10" ht="25.5" x14ac:dyDescent="0.25">
      <c r="A113" s="67" t="s">
        <v>8</v>
      </c>
      <c r="B113" s="22" t="s">
        <v>107</v>
      </c>
      <c r="C113" s="69" t="s">
        <v>332</v>
      </c>
      <c r="D113" s="56" t="s">
        <v>226</v>
      </c>
      <c r="E113" s="71" t="s">
        <v>20</v>
      </c>
      <c r="F113" s="23">
        <v>3.5620000000000009E-4</v>
      </c>
      <c r="G113" s="50"/>
      <c r="H113" s="24">
        <f t="shared" si="2"/>
        <v>2.7400000000000005E-4</v>
      </c>
      <c r="I113" s="75">
        <v>0.27400000000000002</v>
      </c>
      <c r="J113" s="49">
        <f t="shared" si="3"/>
        <v>8.2200000000000046E-5</v>
      </c>
    </row>
    <row r="114" spans="1:10" ht="25.5" x14ac:dyDescent="0.25">
      <c r="A114" s="67" t="s">
        <v>8</v>
      </c>
      <c r="B114" s="22" t="s">
        <v>108</v>
      </c>
      <c r="C114" s="69" t="s">
        <v>603</v>
      </c>
      <c r="D114" s="56" t="s">
        <v>652</v>
      </c>
      <c r="E114" s="71" t="s">
        <v>24</v>
      </c>
      <c r="F114" s="23">
        <v>2.9158999999999999E-3</v>
      </c>
      <c r="G114" s="50"/>
      <c r="H114" s="24">
        <f t="shared" si="2"/>
        <v>2.2429999999999998E-3</v>
      </c>
      <c r="I114" s="75">
        <v>2.2429999999999999</v>
      </c>
      <c r="J114" s="49">
        <f t="shared" si="3"/>
        <v>6.7290000000000015E-4</v>
      </c>
    </row>
    <row r="115" spans="1:10" ht="25.5" x14ac:dyDescent="0.25">
      <c r="A115" s="67" t="s">
        <v>8</v>
      </c>
      <c r="B115" s="22" t="s">
        <v>109</v>
      </c>
      <c r="C115" s="69" t="s">
        <v>333</v>
      </c>
      <c r="D115" s="56" t="s">
        <v>220</v>
      </c>
      <c r="E115" s="71" t="s">
        <v>20</v>
      </c>
      <c r="F115" s="23">
        <v>1.4716E-3</v>
      </c>
      <c r="G115" s="50"/>
      <c r="H115" s="24">
        <f t="shared" si="2"/>
        <v>1.132E-3</v>
      </c>
      <c r="I115" s="75">
        <v>1.1319999999999999</v>
      </c>
      <c r="J115" s="49">
        <f t="shared" si="3"/>
        <v>3.3960000000000001E-4</v>
      </c>
    </row>
    <row r="116" spans="1:10" ht="38.25" x14ac:dyDescent="0.25">
      <c r="A116" s="67" t="s">
        <v>8</v>
      </c>
      <c r="B116" s="22" t="s">
        <v>110</v>
      </c>
      <c r="C116" s="69" t="s">
        <v>722</v>
      </c>
      <c r="D116" s="56" t="s">
        <v>881</v>
      </c>
      <c r="E116" s="71" t="s">
        <v>20</v>
      </c>
      <c r="F116" s="23">
        <v>2.7027000000000002E-3</v>
      </c>
      <c r="G116" s="50"/>
      <c r="H116" s="24">
        <f t="shared" si="2"/>
        <v>2.0790000000000001E-3</v>
      </c>
      <c r="I116" s="75">
        <v>2.0790000000000002</v>
      </c>
      <c r="J116" s="49">
        <f t="shared" si="3"/>
        <v>6.2370000000000004E-4</v>
      </c>
    </row>
    <row r="117" spans="1:10" ht="15.75" x14ac:dyDescent="0.25">
      <c r="A117" s="67" t="s">
        <v>8</v>
      </c>
      <c r="B117" s="22" t="s">
        <v>111</v>
      </c>
      <c r="C117" s="69" t="s">
        <v>334</v>
      </c>
      <c r="D117" s="56" t="s">
        <v>508</v>
      </c>
      <c r="E117" s="71" t="s">
        <v>20</v>
      </c>
      <c r="F117" s="23">
        <v>3.5282E-3</v>
      </c>
      <c r="G117" s="50"/>
      <c r="H117" s="24">
        <f t="shared" si="2"/>
        <v>2.7139999999999998E-3</v>
      </c>
      <c r="I117" s="75">
        <v>2.714</v>
      </c>
      <c r="J117" s="49">
        <f t="shared" si="3"/>
        <v>8.1420000000000017E-4</v>
      </c>
    </row>
    <row r="118" spans="1:10" ht="25.5" x14ac:dyDescent="0.25">
      <c r="A118" s="67" t="s">
        <v>8</v>
      </c>
      <c r="B118" s="22" t="s">
        <v>112</v>
      </c>
      <c r="C118" s="69" t="s">
        <v>335</v>
      </c>
      <c r="D118" s="56" t="s">
        <v>508</v>
      </c>
      <c r="E118" s="71" t="s">
        <v>20</v>
      </c>
      <c r="F118" s="23">
        <v>1.7953000000000001E-3</v>
      </c>
      <c r="G118" s="50"/>
      <c r="H118" s="24">
        <f t="shared" si="2"/>
        <v>1.3810000000000001E-3</v>
      </c>
      <c r="I118" s="75">
        <v>1.381</v>
      </c>
      <c r="J118" s="49">
        <f t="shared" si="3"/>
        <v>4.1430000000000004E-4</v>
      </c>
    </row>
    <row r="119" spans="1:10" ht="25.5" x14ac:dyDescent="0.25">
      <c r="A119" s="67" t="s">
        <v>8</v>
      </c>
      <c r="B119" s="22" t="s">
        <v>113</v>
      </c>
      <c r="C119" s="69" t="s">
        <v>604</v>
      </c>
      <c r="D119" s="56" t="s">
        <v>653</v>
      </c>
      <c r="E119" s="71" t="s">
        <v>20</v>
      </c>
      <c r="F119" s="23">
        <v>1.0685999999999998E-3</v>
      </c>
      <c r="G119" s="50"/>
      <c r="H119" s="24">
        <f t="shared" si="2"/>
        <v>8.2199999999999992E-4</v>
      </c>
      <c r="I119" s="75">
        <v>0.82199999999999995</v>
      </c>
      <c r="J119" s="49">
        <f t="shared" si="3"/>
        <v>2.4659999999999992E-4</v>
      </c>
    </row>
    <row r="120" spans="1:10" ht="25.5" x14ac:dyDescent="0.25">
      <c r="A120" s="67" t="s">
        <v>8</v>
      </c>
      <c r="B120" s="29" t="s">
        <v>114</v>
      </c>
      <c r="C120" s="69" t="s">
        <v>336</v>
      </c>
      <c r="D120" s="56" t="s">
        <v>254</v>
      </c>
      <c r="E120" s="71" t="s">
        <v>20</v>
      </c>
      <c r="F120" s="23">
        <v>5.7070000000000005E-4</v>
      </c>
      <c r="G120" s="50"/>
      <c r="H120" s="24">
        <f t="shared" si="2"/>
        <v>4.3899999999999999E-4</v>
      </c>
      <c r="I120" s="75">
        <v>0.439</v>
      </c>
      <c r="J120" s="49">
        <f t="shared" si="3"/>
        <v>1.3170000000000006E-4</v>
      </c>
    </row>
    <row r="121" spans="1:10" ht="25.5" x14ac:dyDescent="0.25">
      <c r="A121" s="67" t="s">
        <v>8</v>
      </c>
      <c r="B121" s="22" t="s">
        <v>115</v>
      </c>
      <c r="C121" s="69" t="s">
        <v>337</v>
      </c>
      <c r="D121" s="56" t="s">
        <v>268</v>
      </c>
      <c r="E121" s="71" t="s">
        <v>24</v>
      </c>
      <c r="F121" s="23">
        <v>1.3429E-3</v>
      </c>
      <c r="G121" s="50"/>
      <c r="H121" s="24">
        <f t="shared" si="2"/>
        <v>1.0329999999999998E-3</v>
      </c>
      <c r="I121" s="75">
        <v>1.0329999999999999</v>
      </c>
      <c r="J121" s="49">
        <f t="shared" si="3"/>
        <v>3.0990000000000011E-4</v>
      </c>
    </row>
    <row r="122" spans="1:10" ht="25.5" x14ac:dyDescent="0.25">
      <c r="A122" s="67" t="s">
        <v>8</v>
      </c>
      <c r="B122" s="22" t="s">
        <v>116</v>
      </c>
      <c r="C122" s="69" t="s">
        <v>338</v>
      </c>
      <c r="D122" s="56" t="s">
        <v>509</v>
      </c>
      <c r="E122" s="71" t="s">
        <v>24</v>
      </c>
      <c r="F122" s="23">
        <v>7.2982000000000003E-3</v>
      </c>
      <c r="G122" s="50"/>
      <c r="H122" s="24">
        <f t="shared" si="2"/>
        <v>5.6140000000000001E-3</v>
      </c>
      <c r="I122" s="75">
        <v>5.6139999999999999</v>
      </c>
      <c r="J122" s="49">
        <f t="shared" si="3"/>
        <v>1.6842000000000003E-3</v>
      </c>
    </row>
    <row r="123" spans="1:10" ht="25.5" x14ac:dyDescent="0.25">
      <c r="A123" s="67" t="s">
        <v>8</v>
      </c>
      <c r="B123" s="22" t="s">
        <v>117</v>
      </c>
      <c r="C123" s="69" t="s">
        <v>339</v>
      </c>
      <c r="D123" s="56" t="s">
        <v>249</v>
      </c>
      <c r="E123" s="71" t="s">
        <v>20</v>
      </c>
      <c r="F123" s="23">
        <v>1.4729000000000003E-3</v>
      </c>
      <c r="G123" s="50"/>
      <c r="H123" s="24">
        <f t="shared" si="2"/>
        <v>1.1330000000000001E-3</v>
      </c>
      <c r="I123" s="75">
        <v>1.133</v>
      </c>
      <c r="J123" s="49">
        <f t="shared" si="3"/>
        <v>3.3990000000000018E-4</v>
      </c>
    </row>
    <row r="124" spans="1:10" ht="25.5" x14ac:dyDescent="0.25">
      <c r="A124" s="67" t="s">
        <v>8</v>
      </c>
      <c r="B124" s="30" t="s">
        <v>118</v>
      </c>
      <c r="C124" s="69" t="s">
        <v>340</v>
      </c>
      <c r="D124" s="56" t="s">
        <v>510</v>
      </c>
      <c r="E124" s="71" t="s">
        <v>17</v>
      </c>
      <c r="F124" s="23">
        <v>2.1450000000000001E-4</v>
      </c>
      <c r="G124" s="50"/>
      <c r="H124" s="24">
        <f t="shared" si="2"/>
        <v>1.65E-4</v>
      </c>
      <c r="I124" s="75">
        <v>0.16500000000000001</v>
      </c>
      <c r="J124" s="49">
        <f t="shared" si="3"/>
        <v>4.9500000000000011E-5</v>
      </c>
    </row>
    <row r="125" spans="1:10" ht="25.5" x14ac:dyDescent="0.25">
      <c r="A125" s="67" t="s">
        <v>8</v>
      </c>
      <c r="B125" s="30" t="s">
        <v>119</v>
      </c>
      <c r="C125" s="69" t="s">
        <v>341</v>
      </c>
      <c r="D125" s="56" t="s">
        <v>511</v>
      </c>
      <c r="E125" s="71" t="s">
        <v>20</v>
      </c>
      <c r="F125" s="23">
        <v>8.3720000000000008E-4</v>
      </c>
      <c r="G125" s="50"/>
      <c r="H125" s="24">
        <f t="shared" si="2"/>
        <v>6.4400000000000004E-4</v>
      </c>
      <c r="I125" s="75">
        <v>0.64400000000000002</v>
      </c>
      <c r="J125" s="49">
        <f t="shared" si="3"/>
        <v>1.9320000000000003E-4</v>
      </c>
    </row>
    <row r="126" spans="1:10" ht="25.5" x14ac:dyDescent="0.25">
      <c r="A126" s="67" t="s">
        <v>8</v>
      </c>
      <c r="B126" s="22" t="s">
        <v>120</v>
      </c>
      <c r="C126" s="69" t="s">
        <v>342</v>
      </c>
      <c r="D126" s="56" t="s">
        <v>267</v>
      </c>
      <c r="E126" s="71" t="s">
        <v>20</v>
      </c>
      <c r="F126" s="23">
        <v>1.5456999999999999E-3</v>
      </c>
      <c r="G126" s="50"/>
      <c r="H126" s="24">
        <f t="shared" si="2"/>
        <v>1.189E-3</v>
      </c>
      <c r="I126" s="75">
        <v>1.1890000000000001</v>
      </c>
      <c r="J126" s="49">
        <f t="shared" si="3"/>
        <v>3.5669999999999994E-4</v>
      </c>
    </row>
    <row r="127" spans="1:10" ht="25.5" x14ac:dyDescent="0.25">
      <c r="A127" s="67" t="s">
        <v>8</v>
      </c>
      <c r="B127" s="22">
        <v>650170804</v>
      </c>
      <c r="C127" s="69" t="s">
        <v>605</v>
      </c>
      <c r="D127" s="56" t="s">
        <v>654</v>
      </c>
      <c r="E127" s="71" t="s">
        <v>20</v>
      </c>
      <c r="F127" s="23">
        <v>2.6975000000000002E-3</v>
      </c>
      <c r="G127" s="50"/>
      <c r="H127" s="24">
        <f t="shared" si="2"/>
        <v>2.075E-3</v>
      </c>
      <c r="I127" s="75">
        <v>2.0750000000000002</v>
      </c>
      <c r="J127" s="49">
        <f t="shared" si="3"/>
        <v>6.2250000000000022E-4</v>
      </c>
    </row>
    <row r="128" spans="1:10" ht="15.75" x14ac:dyDescent="0.25">
      <c r="A128" s="67" t="s">
        <v>8</v>
      </c>
      <c r="B128" s="30" t="s">
        <v>121</v>
      </c>
      <c r="C128" s="69" t="s">
        <v>723</v>
      </c>
      <c r="D128" s="56" t="s">
        <v>882</v>
      </c>
      <c r="E128" s="71" t="s">
        <v>20</v>
      </c>
      <c r="F128" s="23">
        <v>3.8999999999999999E-6</v>
      </c>
      <c r="G128" s="50"/>
      <c r="H128" s="24">
        <f t="shared" si="2"/>
        <v>3.0000000000000001E-6</v>
      </c>
      <c r="I128" s="75">
        <v>3.0000000000000001E-3</v>
      </c>
      <c r="J128" s="49">
        <f t="shared" si="3"/>
        <v>8.9999999999999985E-7</v>
      </c>
    </row>
    <row r="129" spans="1:10" ht="25.5" x14ac:dyDescent="0.25">
      <c r="A129" s="67" t="s">
        <v>8</v>
      </c>
      <c r="B129" s="22" t="s">
        <v>122</v>
      </c>
      <c r="C129" s="69" t="s">
        <v>343</v>
      </c>
      <c r="D129" s="56" t="s">
        <v>512</v>
      </c>
      <c r="E129" s="71" t="s">
        <v>24</v>
      </c>
      <c r="F129" s="23">
        <v>1.0803E-2</v>
      </c>
      <c r="G129" s="50"/>
      <c r="H129" s="24">
        <f t="shared" si="2"/>
        <v>8.3099999999999997E-3</v>
      </c>
      <c r="I129" s="75">
        <v>8.31</v>
      </c>
      <c r="J129" s="49">
        <f t="shared" si="3"/>
        <v>2.4930000000000004E-3</v>
      </c>
    </row>
    <row r="130" spans="1:10" ht="25.5" x14ac:dyDescent="0.25">
      <c r="A130" s="67" t="s">
        <v>8</v>
      </c>
      <c r="B130" s="22" t="s">
        <v>123</v>
      </c>
      <c r="C130" s="69" t="s">
        <v>344</v>
      </c>
      <c r="D130" s="56" t="s">
        <v>513</v>
      </c>
      <c r="E130" s="71" t="s">
        <v>20</v>
      </c>
      <c r="F130" s="23">
        <v>1.4858999999999999E-3</v>
      </c>
      <c r="G130" s="50"/>
      <c r="H130" s="24">
        <f t="shared" si="2"/>
        <v>1.1429999999999999E-3</v>
      </c>
      <c r="I130" s="75">
        <v>1.143</v>
      </c>
      <c r="J130" s="49">
        <f t="shared" si="3"/>
        <v>3.4289999999999993E-4</v>
      </c>
    </row>
    <row r="131" spans="1:10" ht="25.5" x14ac:dyDescent="0.25">
      <c r="A131" s="67" t="s">
        <v>8</v>
      </c>
      <c r="B131" s="22" t="s">
        <v>124</v>
      </c>
      <c r="C131" s="69" t="s">
        <v>724</v>
      </c>
      <c r="D131" s="56" t="s">
        <v>883</v>
      </c>
      <c r="E131" s="71" t="s">
        <v>20</v>
      </c>
      <c r="F131" s="23">
        <v>5.4469999999999996E-4</v>
      </c>
      <c r="G131" s="50"/>
      <c r="H131" s="24">
        <f t="shared" si="2"/>
        <v>4.1899999999999999E-4</v>
      </c>
      <c r="I131" s="75">
        <v>0.41899999999999998</v>
      </c>
      <c r="J131" s="49">
        <f t="shared" si="3"/>
        <v>1.2569999999999997E-4</v>
      </c>
    </row>
    <row r="132" spans="1:10" ht="25.5" x14ac:dyDescent="0.25">
      <c r="A132" s="67" t="s">
        <v>8</v>
      </c>
      <c r="B132" s="22" t="s">
        <v>125</v>
      </c>
      <c r="C132" s="69" t="s">
        <v>345</v>
      </c>
      <c r="D132" s="56" t="s">
        <v>514</v>
      </c>
      <c r="E132" s="71" t="s">
        <v>24</v>
      </c>
      <c r="F132" s="23">
        <v>7.5205000000000003E-3</v>
      </c>
      <c r="G132" s="50"/>
      <c r="H132" s="24">
        <f t="shared" si="2"/>
        <v>5.7850000000000002E-3</v>
      </c>
      <c r="I132" s="75">
        <v>5.7850000000000001</v>
      </c>
      <c r="J132" s="49">
        <f t="shared" si="3"/>
        <v>1.7355000000000001E-3</v>
      </c>
    </row>
    <row r="133" spans="1:10" ht="25.5" x14ac:dyDescent="0.25">
      <c r="A133" s="67" t="s">
        <v>8</v>
      </c>
      <c r="B133" s="22"/>
      <c r="C133" s="69" t="s">
        <v>606</v>
      </c>
      <c r="D133" s="56" t="s">
        <v>514</v>
      </c>
      <c r="E133" s="71" t="s">
        <v>24</v>
      </c>
      <c r="F133" s="23">
        <v>1.0510500000000001E-2</v>
      </c>
      <c r="G133" s="50"/>
      <c r="H133" s="24">
        <f t="shared" si="2"/>
        <v>8.0850000000000002E-3</v>
      </c>
      <c r="I133" s="75">
        <v>8.0850000000000009</v>
      </c>
      <c r="J133" s="49">
        <f t="shared" si="3"/>
        <v>2.4255000000000006E-3</v>
      </c>
    </row>
    <row r="134" spans="1:10" ht="15.75" x14ac:dyDescent="0.25">
      <c r="A134" s="67" t="s">
        <v>8</v>
      </c>
      <c r="B134" s="22"/>
      <c r="C134" s="69" t="s">
        <v>725</v>
      </c>
      <c r="D134" s="56" t="s">
        <v>884</v>
      </c>
      <c r="E134" s="71" t="s">
        <v>20</v>
      </c>
      <c r="F134" s="23">
        <v>3.8999999999999999E-6</v>
      </c>
      <c r="G134" s="50"/>
      <c r="H134" s="24">
        <f t="shared" si="2"/>
        <v>3.0000000000000001E-6</v>
      </c>
      <c r="I134" s="75">
        <v>3.0000000000000001E-3</v>
      </c>
      <c r="J134" s="49">
        <f t="shared" si="3"/>
        <v>8.9999999999999985E-7</v>
      </c>
    </row>
    <row r="135" spans="1:10" ht="25.5" x14ac:dyDescent="0.25">
      <c r="A135" s="67" t="s">
        <v>8</v>
      </c>
      <c r="B135" s="22" t="s">
        <v>126</v>
      </c>
      <c r="C135" s="69" t="s">
        <v>726</v>
      </c>
      <c r="D135" s="56" t="s">
        <v>885</v>
      </c>
      <c r="E135" s="71" t="s">
        <v>20</v>
      </c>
      <c r="F135" s="23">
        <v>3.6659999999999997E-4</v>
      </c>
      <c r="G135" s="50"/>
      <c r="H135" s="24">
        <f t="shared" si="2"/>
        <v>2.8199999999999997E-4</v>
      </c>
      <c r="I135" s="75">
        <v>0.28199999999999997</v>
      </c>
      <c r="J135" s="49">
        <f t="shared" si="3"/>
        <v>8.4599999999999996E-5</v>
      </c>
    </row>
    <row r="136" spans="1:10" ht="25.5" x14ac:dyDescent="0.25">
      <c r="A136" s="67" t="s">
        <v>8</v>
      </c>
      <c r="B136" s="22" t="s">
        <v>127</v>
      </c>
      <c r="C136" s="69" t="s">
        <v>346</v>
      </c>
      <c r="D136" s="56" t="s">
        <v>218</v>
      </c>
      <c r="E136" s="71" t="s">
        <v>20</v>
      </c>
      <c r="F136" s="23">
        <v>8.4110000000000001E-4</v>
      </c>
      <c r="G136" s="50"/>
      <c r="H136" s="24">
        <f t="shared" si="2"/>
        <v>6.4700000000000001E-4</v>
      </c>
      <c r="I136" s="75">
        <v>0.64700000000000002</v>
      </c>
      <c r="J136" s="49">
        <f t="shared" si="3"/>
        <v>1.941E-4</v>
      </c>
    </row>
    <row r="137" spans="1:10" ht="25.5" x14ac:dyDescent="0.25">
      <c r="A137" s="67" t="s">
        <v>8</v>
      </c>
      <c r="B137" s="22" t="s">
        <v>128</v>
      </c>
      <c r="C137" s="69" t="s">
        <v>607</v>
      </c>
      <c r="D137" s="56" t="s">
        <v>655</v>
      </c>
      <c r="E137" s="71" t="s">
        <v>20</v>
      </c>
      <c r="F137" s="23">
        <v>7.0200000000000004E-4</v>
      </c>
      <c r="G137" s="50"/>
      <c r="H137" s="24">
        <f t="shared" si="2"/>
        <v>5.4000000000000001E-4</v>
      </c>
      <c r="I137" s="75">
        <v>0.54</v>
      </c>
      <c r="J137" s="49">
        <f t="shared" si="3"/>
        <v>1.6200000000000003E-4</v>
      </c>
    </row>
    <row r="138" spans="1:10" ht="25.5" x14ac:dyDescent="0.25">
      <c r="A138" s="67" t="s">
        <v>8</v>
      </c>
      <c r="B138" s="22" t="s">
        <v>129</v>
      </c>
      <c r="C138" s="69" t="s">
        <v>727</v>
      </c>
      <c r="D138" s="56" t="s">
        <v>886</v>
      </c>
      <c r="E138" s="71" t="s">
        <v>20</v>
      </c>
      <c r="F138" s="23">
        <v>4.3420000000000009E-4</v>
      </c>
      <c r="G138" s="50"/>
      <c r="H138" s="24">
        <f t="shared" si="2"/>
        <v>3.3400000000000004E-4</v>
      </c>
      <c r="I138" s="75">
        <v>0.33400000000000002</v>
      </c>
      <c r="J138" s="49">
        <f t="shared" si="3"/>
        <v>1.0020000000000005E-4</v>
      </c>
    </row>
    <row r="139" spans="1:10" ht="25.5" x14ac:dyDescent="0.25">
      <c r="A139" s="67" t="s">
        <v>8</v>
      </c>
      <c r="B139" s="22" t="s">
        <v>130</v>
      </c>
      <c r="C139" s="69" t="s">
        <v>347</v>
      </c>
      <c r="D139" s="56" t="s">
        <v>515</v>
      </c>
      <c r="E139" s="71" t="s">
        <v>20</v>
      </c>
      <c r="F139" s="23">
        <v>2.1241999999999997E-3</v>
      </c>
      <c r="G139" s="50"/>
      <c r="H139" s="24">
        <f t="shared" si="2"/>
        <v>1.6339999999999998E-3</v>
      </c>
      <c r="I139" s="75">
        <v>1.6339999999999999</v>
      </c>
      <c r="J139" s="49">
        <f t="shared" si="3"/>
        <v>4.9019999999999988E-4</v>
      </c>
    </row>
    <row r="140" spans="1:10" ht="25.5" x14ac:dyDescent="0.25">
      <c r="A140" s="67" t="s">
        <v>8</v>
      </c>
      <c r="B140" s="22">
        <v>650164435</v>
      </c>
      <c r="C140" s="69" t="s">
        <v>728</v>
      </c>
      <c r="D140" s="56" t="s">
        <v>887</v>
      </c>
      <c r="E140" s="71" t="s">
        <v>20</v>
      </c>
      <c r="F140" s="23">
        <v>1.5119E-3</v>
      </c>
      <c r="G140" s="50"/>
      <c r="H140" s="24">
        <f t="shared" si="2"/>
        <v>1.163E-3</v>
      </c>
      <c r="I140" s="75">
        <v>1.163</v>
      </c>
      <c r="J140" s="49">
        <f t="shared" si="3"/>
        <v>3.4890000000000008E-4</v>
      </c>
    </row>
    <row r="141" spans="1:10" ht="15.75" x14ac:dyDescent="0.25">
      <c r="A141" s="67" t="s">
        <v>8</v>
      </c>
      <c r="B141" s="22" t="s">
        <v>131</v>
      </c>
      <c r="C141" s="69" t="s">
        <v>608</v>
      </c>
      <c r="D141" s="56" t="s">
        <v>656</v>
      </c>
      <c r="E141" s="71" t="s">
        <v>20</v>
      </c>
      <c r="F141" s="23">
        <v>1.7796999999999999E-3</v>
      </c>
      <c r="G141" s="50"/>
      <c r="H141" s="24">
        <f t="shared" ref="H141:H204" si="4">I141/1000</f>
        <v>1.369E-3</v>
      </c>
      <c r="I141" s="75">
        <v>1.369</v>
      </c>
      <c r="J141" s="49">
        <f t="shared" ref="J141:J204" si="5">F141-H141</f>
        <v>4.1069999999999995E-4</v>
      </c>
    </row>
    <row r="142" spans="1:10" ht="38.25" x14ac:dyDescent="0.25">
      <c r="A142" s="67" t="s">
        <v>8</v>
      </c>
      <c r="B142" s="22" t="s">
        <v>132</v>
      </c>
      <c r="C142" s="69" t="s">
        <v>729</v>
      </c>
      <c r="D142" s="56" t="s">
        <v>205</v>
      </c>
      <c r="E142" s="71" t="s">
        <v>20</v>
      </c>
      <c r="F142" s="23">
        <v>2.6130000000000001E-4</v>
      </c>
      <c r="G142" s="50"/>
      <c r="H142" s="24">
        <f t="shared" si="4"/>
        <v>2.0100000000000001E-4</v>
      </c>
      <c r="I142" s="75">
        <v>0.20100000000000001</v>
      </c>
      <c r="J142" s="49">
        <f t="shared" si="5"/>
        <v>6.0300000000000002E-5</v>
      </c>
    </row>
    <row r="143" spans="1:10" ht="25.5" x14ac:dyDescent="0.25">
      <c r="A143" s="67" t="s">
        <v>8</v>
      </c>
      <c r="B143" s="22" t="s">
        <v>133</v>
      </c>
      <c r="C143" s="69" t="s">
        <v>348</v>
      </c>
      <c r="D143" s="56" t="s">
        <v>205</v>
      </c>
      <c r="E143" s="71" t="s">
        <v>20</v>
      </c>
      <c r="F143" s="23">
        <v>6.9550000000000005E-4</v>
      </c>
      <c r="G143" s="50"/>
      <c r="H143" s="24">
        <f t="shared" si="4"/>
        <v>5.3499999999999999E-4</v>
      </c>
      <c r="I143" s="75">
        <v>0.53500000000000003</v>
      </c>
      <c r="J143" s="49">
        <f t="shared" si="5"/>
        <v>1.6050000000000005E-4</v>
      </c>
    </row>
    <row r="144" spans="1:10" ht="25.5" x14ac:dyDescent="0.25">
      <c r="A144" s="67" t="s">
        <v>8</v>
      </c>
      <c r="B144" s="22" t="s">
        <v>134</v>
      </c>
      <c r="C144" s="69" t="s">
        <v>730</v>
      </c>
      <c r="D144" s="56" t="s">
        <v>888</v>
      </c>
      <c r="E144" s="71" t="s">
        <v>20</v>
      </c>
      <c r="F144" s="23">
        <v>4.2900000000000006E-5</v>
      </c>
      <c r="G144" s="50"/>
      <c r="H144" s="24">
        <f t="shared" si="4"/>
        <v>3.3000000000000003E-5</v>
      </c>
      <c r="I144" s="75">
        <v>3.3000000000000002E-2</v>
      </c>
      <c r="J144" s="49">
        <f t="shared" si="5"/>
        <v>9.9000000000000035E-6</v>
      </c>
    </row>
    <row r="145" spans="1:10" ht="25.5" x14ac:dyDescent="0.25">
      <c r="A145" s="67" t="s">
        <v>8</v>
      </c>
      <c r="B145" s="22"/>
      <c r="C145" s="69" t="s">
        <v>349</v>
      </c>
      <c r="D145" s="56" t="s">
        <v>214</v>
      </c>
      <c r="E145" s="71" t="s">
        <v>20</v>
      </c>
      <c r="F145" s="23">
        <v>3.2759999999999999E-4</v>
      </c>
      <c r="G145" s="50"/>
      <c r="H145" s="24">
        <f t="shared" si="4"/>
        <v>2.52E-4</v>
      </c>
      <c r="I145" s="75">
        <v>0.252</v>
      </c>
      <c r="J145" s="49">
        <f t="shared" si="5"/>
        <v>7.5599999999999994E-5</v>
      </c>
    </row>
    <row r="146" spans="1:10" ht="25.5" x14ac:dyDescent="0.25">
      <c r="A146" s="67" t="s">
        <v>8</v>
      </c>
      <c r="B146" s="22" t="s">
        <v>136</v>
      </c>
      <c r="C146" s="69" t="s">
        <v>731</v>
      </c>
      <c r="D146" s="56" t="s">
        <v>889</v>
      </c>
      <c r="E146" s="71" t="s">
        <v>20</v>
      </c>
      <c r="F146" s="23">
        <v>1.04E-5</v>
      </c>
      <c r="G146" s="50"/>
      <c r="H146" s="24">
        <f t="shared" si="4"/>
        <v>7.9999999999999996E-6</v>
      </c>
      <c r="I146" s="75">
        <v>8.0000000000000002E-3</v>
      </c>
      <c r="J146" s="49">
        <f t="shared" si="5"/>
        <v>2.4000000000000007E-6</v>
      </c>
    </row>
    <row r="147" spans="1:10" ht="15.75" x14ac:dyDescent="0.25">
      <c r="A147" s="67" t="s">
        <v>8</v>
      </c>
      <c r="B147" s="22" t="s">
        <v>137</v>
      </c>
      <c r="C147" s="69" t="s">
        <v>350</v>
      </c>
      <c r="D147" s="56" t="s">
        <v>516</v>
      </c>
      <c r="E147" s="71" t="s">
        <v>20</v>
      </c>
      <c r="F147" s="23">
        <v>4.0469E-3</v>
      </c>
      <c r="G147" s="50"/>
      <c r="H147" s="24">
        <f t="shared" si="4"/>
        <v>3.1129999999999999E-3</v>
      </c>
      <c r="I147" s="75">
        <v>3.113</v>
      </c>
      <c r="J147" s="49">
        <f t="shared" si="5"/>
        <v>9.3390000000000009E-4</v>
      </c>
    </row>
    <row r="148" spans="1:10" ht="25.5" x14ac:dyDescent="0.25">
      <c r="A148" s="67" t="s">
        <v>8</v>
      </c>
      <c r="B148" s="22" t="s">
        <v>138</v>
      </c>
      <c r="C148" s="69" t="s">
        <v>732</v>
      </c>
      <c r="D148" s="56" t="s">
        <v>890</v>
      </c>
      <c r="E148" s="71" t="s">
        <v>20</v>
      </c>
      <c r="F148" s="23">
        <v>1.0400000000000001E-3</v>
      </c>
      <c r="G148" s="50"/>
      <c r="H148" s="24">
        <f t="shared" si="4"/>
        <v>8.0000000000000004E-4</v>
      </c>
      <c r="I148" s="75">
        <v>0.8</v>
      </c>
      <c r="J148" s="49">
        <f t="shared" si="5"/>
        <v>2.4000000000000009E-4</v>
      </c>
    </row>
    <row r="149" spans="1:10" ht="25.5" x14ac:dyDescent="0.25">
      <c r="A149" s="67" t="s">
        <v>8</v>
      </c>
      <c r="B149" s="22" t="s">
        <v>139</v>
      </c>
      <c r="C149" s="69" t="s">
        <v>733</v>
      </c>
      <c r="D149" s="56" t="s">
        <v>891</v>
      </c>
      <c r="E149" s="71" t="s">
        <v>20</v>
      </c>
      <c r="F149" s="23">
        <v>1.2675E-3</v>
      </c>
      <c r="G149" s="50"/>
      <c r="H149" s="24">
        <f t="shared" si="4"/>
        <v>9.7499999999999996E-4</v>
      </c>
      <c r="I149" s="75">
        <v>0.97499999999999998</v>
      </c>
      <c r="J149" s="49">
        <f t="shared" si="5"/>
        <v>2.9250000000000001E-4</v>
      </c>
    </row>
    <row r="150" spans="1:10" ht="15.75" x14ac:dyDescent="0.25">
      <c r="A150" s="67" t="s">
        <v>8</v>
      </c>
      <c r="B150" s="22" t="s">
        <v>140</v>
      </c>
      <c r="C150" s="69" t="s">
        <v>351</v>
      </c>
      <c r="D150" s="56" t="s">
        <v>208</v>
      </c>
      <c r="E150" s="71" t="s">
        <v>17</v>
      </c>
      <c r="F150" s="23">
        <v>3.1980000000000002E-4</v>
      </c>
      <c r="G150" s="50"/>
      <c r="H150" s="24">
        <f t="shared" si="4"/>
        <v>2.4600000000000002E-4</v>
      </c>
      <c r="I150" s="75">
        <v>0.246</v>
      </c>
      <c r="J150" s="49">
        <f t="shared" si="5"/>
        <v>7.3800000000000005E-5</v>
      </c>
    </row>
    <row r="151" spans="1:10" ht="25.5" x14ac:dyDescent="0.25">
      <c r="A151" s="67" t="s">
        <v>8</v>
      </c>
      <c r="B151" s="22" t="s">
        <v>141</v>
      </c>
      <c r="C151" s="69" t="s">
        <v>734</v>
      </c>
      <c r="D151" s="56" t="s">
        <v>892</v>
      </c>
      <c r="E151" s="71" t="s">
        <v>20</v>
      </c>
      <c r="F151" s="23">
        <v>1.5483000000000001E-3</v>
      </c>
      <c r="G151" s="50"/>
      <c r="H151" s="24">
        <f t="shared" si="4"/>
        <v>1.191E-3</v>
      </c>
      <c r="I151" s="75">
        <v>1.1910000000000001</v>
      </c>
      <c r="J151" s="49">
        <f t="shared" si="5"/>
        <v>3.5730000000000007E-4</v>
      </c>
    </row>
    <row r="152" spans="1:10" ht="25.5" x14ac:dyDescent="0.25">
      <c r="A152" s="67" t="s">
        <v>8</v>
      </c>
      <c r="B152" s="22" t="s">
        <v>142</v>
      </c>
      <c r="C152" s="69" t="s">
        <v>352</v>
      </c>
      <c r="D152" s="56" t="s">
        <v>517</v>
      </c>
      <c r="E152" s="71" t="s">
        <v>24</v>
      </c>
      <c r="F152" s="23">
        <v>6.0450000000000009E-3</v>
      </c>
      <c r="G152" s="50"/>
      <c r="H152" s="24">
        <f t="shared" si="4"/>
        <v>4.6500000000000005E-3</v>
      </c>
      <c r="I152" s="75">
        <v>4.6500000000000004</v>
      </c>
      <c r="J152" s="49">
        <f t="shared" si="5"/>
        <v>1.3950000000000004E-3</v>
      </c>
    </row>
    <row r="153" spans="1:10" ht="15.75" x14ac:dyDescent="0.25">
      <c r="A153" s="67" t="s">
        <v>8</v>
      </c>
      <c r="B153" s="22" t="s">
        <v>143</v>
      </c>
      <c r="C153" s="69" t="s">
        <v>353</v>
      </c>
      <c r="D153" s="56" t="s">
        <v>212</v>
      </c>
      <c r="E153" s="71" t="s">
        <v>20</v>
      </c>
      <c r="F153" s="23">
        <v>2.2906000000000003E-3</v>
      </c>
      <c r="G153" s="50"/>
      <c r="H153" s="24">
        <f t="shared" si="4"/>
        <v>1.7620000000000001E-3</v>
      </c>
      <c r="I153" s="75">
        <v>1.762</v>
      </c>
      <c r="J153" s="49">
        <f t="shared" si="5"/>
        <v>5.2860000000000016E-4</v>
      </c>
    </row>
    <row r="154" spans="1:10" ht="25.5" x14ac:dyDescent="0.25">
      <c r="A154" s="67" t="s">
        <v>8</v>
      </c>
      <c r="B154" s="22" t="s">
        <v>144</v>
      </c>
      <c r="C154" s="69" t="s">
        <v>609</v>
      </c>
      <c r="D154" s="56" t="s">
        <v>657</v>
      </c>
      <c r="E154" s="71" t="s">
        <v>20</v>
      </c>
      <c r="F154" s="23">
        <v>6.8380000000000003E-4</v>
      </c>
      <c r="G154" s="50"/>
      <c r="H154" s="24">
        <f t="shared" si="4"/>
        <v>5.2599999999999999E-4</v>
      </c>
      <c r="I154" s="75">
        <v>0.52600000000000002</v>
      </c>
      <c r="J154" s="49">
        <f t="shared" si="5"/>
        <v>1.5780000000000004E-4</v>
      </c>
    </row>
    <row r="155" spans="1:10" ht="25.5" x14ac:dyDescent="0.25">
      <c r="A155" s="67" t="s">
        <v>8</v>
      </c>
      <c r="B155" s="22" t="s">
        <v>145</v>
      </c>
      <c r="C155" s="69" t="s">
        <v>610</v>
      </c>
      <c r="D155" s="56" t="s">
        <v>658</v>
      </c>
      <c r="E155" s="71" t="s">
        <v>20</v>
      </c>
      <c r="F155" s="23">
        <v>4.1340000000000007E-4</v>
      </c>
      <c r="G155" s="50"/>
      <c r="H155" s="24">
        <f t="shared" si="4"/>
        <v>3.1800000000000003E-4</v>
      </c>
      <c r="I155" s="75">
        <v>0.318</v>
      </c>
      <c r="J155" s="49">
        <f t="shared" si="5"/>
        <v>9.5400000000000042E-5</v>
      </c>
    </row>
    <row r="156" spans="1:10" ht="15.75" x14ac:dyDescent="0.25">
      <c r="A156" s="67" t="s">
        <v>8</v>
      </c>
      <c r="B156" s="29" t="s">
        <v>146</v>
      </c>
      <c r="C156" s="69" t="s">
        <v>735</v>
      </c>
      <c r="D156" s="56" t="s">
        <v>893</v>
      </c>
      <c r="E156" s="71" t="s">
        <v>24</v>
      </c>
      <c r="F156" s="23">
        <v>2.7702999999999998E-3</v>
      </c>
      <c r="G156" s="50"/>
      <c r="H156" s="24">
        <f t="shared" si="4"/>
        <v>2.1309999999999996E-3</v>
      </c>
      <c r="I156" s="75">
        <v>2.1309999999999998</v>
      </c>
      <c r="J156" s="49">
        <f t="shared" si="5"/>
        <v>6.393000000000002E-4</v>
      </c>
    </row>
    <row r="157" spans="1:10" ht="15.75" x14ac:dyDescent="0.25">
      <c r="A157" s="67" t="s">
        <v>8</v>
      </c>
      <c r="B157" s="22" t="s">
        <v>147</v>
      </c>
      <c r="C157" s="69" t="s">
        <v>354</v>
      </c>
      <c r="D157" s="56" t="s">
        <v>518</v>
      </c>
      <c r="E157" s="71" t="s">
        <v>17</v>
      </c>
      <c r="F157" s="23">
        <v>4.6799999999999999E-4</v>
      </c>
      <c r="G157" s="50"/>
      <c r="H157" s="24">
        <f t="shared" si="4"/>
        <v>3.5999999999999997E-4</v>
      </c>
      <c r="I157" s="75">
        <v>0.36</v>
      </c>
      <c r="J157" s="49">
        <f t="shared" si="5"/>
        <v>1.0800000000000002E-4</v>
      </c>
    </row>
    <row r="158" spans="1:10" ht="25.5" x14ac:dyDescent="0.25">
      <c r="A158" s="67" t="s">
        <v>8</v>
      </c>
      <c r="B158" s="22"/>
      <c r="C158" s="69" t="s">
        <v>62</v>
      </c>
      <c r="D158" s="56" t="s">
        <v>518</v>
      </c>
      <c r="E158" s="71" t="s">
        <v>20</v>
      </c>
      <c r="F158" s="23">
        <v>1.2688E-3</v>
      </c>
      <c r="G158" s="50"/>
      <c r="H158" s="24">
        <f t="shared" si="4"/>
        <v>9.7599999999999998E-4</v>
      </c>
      <c r="I158" s="75">
        <v>0.97599999999999998</v>
      </c>
      <c r="J158" s="49">
        <f t="shared" si="5"/>
        <v>2.9280000000000007E-4</v>
      </c>
    </row>
    <row r="159" spans="1:10" ht="15.75" x14ac:dyDescent="0.25">
      <c r="A159" s="67" t="s">
        <v>8</v>
      </c>
      <c r="B159" s="22"/>
      <c r="C159" s="69" t="s">
        <v>355</v>
      </c>
      <c r="D159" s="56" t="s">
        <v>519</v>
      </c>
      <c r="E159" s="71" t="s">
        <v>20</v>
      </c>
      <c r="F159" s="23">
        <v>8.0990000000000001E-4</v>
      </c>
      <c r="G159" s="50"/>
      <c r="H159" s="24">
        <f t="shared" si="4"/>
        <v>6.2299999999999996E-4</v>
      </c>
      <c r="I159" s="75">
        <v>0.623</v>
      </c>
      <c r="J159" s="49">
        <f t="shared" si="5"/>
        <v>1.8690000000000004E-4</v>
      </c>
    </row>
    <row r="160" spans="1:10" ht="15.75" x14ac:dyDescent="0.25">
      <c r="A160" s="67" t="s">
        <v>8</v>
      </c>
      <c r="B160" s="22" t="s">
        <v>148</v>
      </c>
      <c r="C160" s="69" t="s">
        <v>356</v>
      </c>
      <c r="D160" s="56" t="s">
        <v>210</v>
      </c>
      <c r="E160" s="71" t="s">
        <v>20</v>
      </c>
      <c r="F160" s="23">
        <v>1.3194999999999999E-3</v>
      </c>
      <c r="G160" s="50"/>
      <c r="H160" s="24">
        <f t="shared" si="4"/>
        <v>1.0149999999999998E-3</v>
      </c>
      <c r="I160" s="75">
        <v>1.0149999999999999</v>
      </c>
      <c r="J160" s="49">
        <f t="shared" si="5"/>
        <v>3.0450000000000008E-4</v>
      </c>
    </row>
    <row r="161" spans="1:10" ht="15.75" x14ac:dyDescent="0.25">
      <c r="A161" s="67" t="s">
        <v>8</v>
      </c>
      <c r="B161" s="22" t="s">
        <v>149</v>
      </c>
      <c r="C161" s="69" t="s">
        <v>357</v>
      </c>
      <c r="D161" s="56" t="s">
        <v>520</v>
      </c>
      <c r="E161" s="71" t="s">
        <v>20</v>
      </c>
      <c r="F161" s="23">
        <v>1.0543000000000002E-3</v>
      </c>
      <c r="G161" s="50"/>
      <c r="H161" s="24">
        <f t="shared" si="4"/>
        <v>8.1100000000000009E-4</v>
      </c>
      <c r="I161" s="75">
        <v>0.81100000000000005</v>
      </c>
      <c r="J161" s="49">
        <f t="shared" si="5"/>
        <v>2.4330000000000011E-4</v>
      </c>
    </row>
    <row r="162" spans="1:10" ht="25.5" x14ac:dyDescent="0.25">
      <c r="A162" s="67" t="s">
        <v>8</v>
      </c>
      <c r="B162" s="22" t="s">
        <v>150</v>
      </c>
      <c r="C162" s="69" t="s">
        <v>358</v>
      </c>
      <c r="D162" s="56" t="s">
        <v>521</v>
      </c>
      <c r="E162" s="71" t="s">
        <v>20</v>
      </c>
      <c r="F162" s="23">
        <v>3.5477000000000004E-3</v>
      </c>
      <c r="G162" s="50"/>
      <c r="H162" s="24">
        <f t="shared" si="4"/>
        <v>2.7290000000000001E-3</v>
      </c>
      <c r="I162" s="75">
        <v>2.7290000000000001</v>
      </c>
      <c r="J162" s="49">
        <f t="shared" si="5"/>
        <v>8.1870000000000033E-4</v>
      </c>
    </row>
    <row r="163" spans="1:10" ht="25.5" x14ac:dyDescent="0.25">
      <c r="A163" s="67" t="s">
        <v>8</v>
      </c>
      <c r="B163" s="22" t="s">
        <v>151</v>
      </c>
      <c r="C163" s="69" t="s">
        <v>736</v>
      </c>
      <c r="D163" s="56" t="s">
        <v>522</v>
      </c>
      <c r="E163" s="71" t="s">
        <v>17</v>
      </c>
      <c r="F163" s="23">
        <v>1.2870000000000001E-4</v>
      </c>
      <c r="G163" s="50"/>
      <c r="H163" s="24">
        <f t="shared" si="4"/>
        <v>9.9000000000000008E-5</v>
      </c>
      <c r="I163" s="75">
        <v>9.9000000000000005E-2</v>
      </c>
      <c r="J163" s="49">
        <f t="shared" si="5"/>
        <v>2.9700000000000004E-5</v>
      </c>
    </row>
    <row r="164" spans="1:10" ht="25.5" x14ac:dyDescent="0.25">
      <c r="A164" s="67" t="s">
        <v>8</v>
      </c>
      <c r="B164" s="22" t="s">
        <v>152</v>
      </c>
      <c r="C164" s="69" t="s">
        <v>359</v>
      </c>
      <c r="D164" s="57" t="s">
        <v>522</v>
      </c>
      <c r="E164" s="71" t="s">
        <v>20</v>
      </c>
      <c r="F164" s="23">
        <v>1.4157E-3</v>
      </c>
      <c r="G164" s="50"/>
      <c r="H164" s="24">
        <f t="shared" si="4"/>
        <v>1.0889999999999999E-3</v>
      </c>
      <c r="I164" s="75">
        <v>1.089</v>
      </c>
      <c r="J164" s="49">
        <f t="shared" si="5"/>
        <v>3.2670000000000008E-4</v>
      </c>
    </row>
    <row r="165" spans="1:10" ht="15.75" x14ac:dyDescent="0.25">
      <c r="A165" s="67" t="s">
        <v>8</v>
      </c>
      <c r="B165" s="22" t="s">
        <v>153</v>
      </c>
      <c r="C165" s="69" t="s">
        <v>737</v>
      </c>
      <c r="D165" s="56" t="s">
        <v>894</v>
      </c>
      <c r="E165" s="71" t="s">
        <v>17</v>
      </c>
      <c r="F165" s="23">
        <v>5.2000000000000002E-6</v>
      </c>
      <c r="G165" s="52"/>
      <c r="H165" s="24">
        <f t="shared" si="4"/>
        <v>3.9999999999999998E-6</v>
      </c>
      <c r="I165" s="75">
        <v>4.0000000000000001E-3</v>
      </c>
      <c r="J165" s="49">
        <f t="shared" si="5"/>
        <v>1.2000000000000004E-6</v>
      </c>
    </row>
    <row r="166" spans="1:10" ht="38.25" x14ac:dyDescent="0.25">
      <c r="A166" s="67" t="s">
        <v>8</v>
      </c>
      <c r="B166" s="22" t="s">
        <v>154</v>
      </c>
      <c r="C166" s="69" t="s">
        <v>611</v>
      </c>
      <c r="D166" s="56" t="s">
        <v>659</v>
      </c>
      <c r="E166" s="71" t="s">
        <v>20</v>
      </c>
      <c r="F166" s="23">
        <v>2.1632000000000001E-3</v>
      </c>
      <c r="G166" s="50"/>
      <c r="H166" s="24">
        <f t="shared" si="4"/>
        <v>1.6639999999999999E-3</v>
      </c>
      <c r="I166" s="75">
        <v>1.6639999999999999</v>
      </c>
      <c r="J166" s="49">
        <f t="shared" si="5"/>
        <v>4.9920000000000021E-4</v>
      </c>
    </row>
    <row r="167" spans="1:10" ht="15.75" x14ac:dyDescent="0.25">
      <c r="A167" s="67" t="s">
        <v>8</v>
      </c>
      <c r="B167" s="22" t="s">
        <v>155</v>
      </c>
      <c r="C167" s="69" t="s">
        <v>360</v>
      </c>
      <c r="D167" s="56" t="s">
        <v>247</v>
      </c>
      <c r="E167" s="71" t="s">
        <v>20</v>
      </c>
      <c r="F167" s="23">
        <v>7.9040000000000002E-4</v>
      </c>
      <c r="G167" s="50"/>
      <c r="H167" s="24">
        <f t="shared" si="4"/>
        <v>6.0800000000000003E-4</v>
      </c>
      <c r="I167" s="75">
        <v>0.60799999999999998</v>
      </c>
      <c r="J167" s="49">
        <f t="shared" si="5"/>
        <v>1.8239999999999999E-4</v>
      </c>
    </row>
    <row r="168" spans="1:10" ht="25.5" x14ac:dyDescent="0.25">
      <c r="A168" s="67" t="s">
        <v>8</v>
      </c>
      <c r="B168" s="22" t="s">
        <v>156</v>
      </c>
      <c r="C168" s="69" t="s">
        <v>361</v>
      </c>
      <c r="D168" s="56" t="s">
        <v>523</v>
      </c>
      <c r="E168" s="71" t="s">
        <v>24</v>
      </c>
      <c r="F168" s="23">
        <v>2.8444000000000004E-3</v>
      </c>
      <c r="G168" s="50"/>
      <c r="H168" s="24">
        <f t="shared" si="4"/>
        <v>2.1880000000000003E-3</v>
      </c>
      <c r="I168" s="75">
        <v>2.1880000000000002</v>
      </c>
      <c r="J168" s="49">
        <f t="shared" si="5"/>
        <v>6.5640000000000013E-4</v>
      </c>
    </row>
    <row r="169" spans="1:10" ht="25.5" x14ac:dyDescent="0.25">
      <c r="A169" s="67" t="s">
        <v>8</v>
      </c>
      <c r="B169" s="22" t="s">
        <v>157</v>
      </c>
      <c r="C169" s="69" t="s">
        <v>362</v>
      </c>
      <c r="D169" s="56" t="s">
        <v>257</v>
      </c>
      <c r="E169" s="71" t="s">
        <v>20</v>
      </c>
      <c r="F169" s="23">
        <v>5.9800000000000001E-4</v>
      </c>
      <c r="G169" s="50"/>
      <c r="H169" s="24">
        <f t="shared" si="4"/>
        <v>4.6000000000000001E-4</v>
      </c>
      <c r="I169" s="75">
        <v>0.46</v>
      </c>
      <c r="J169" s="49">
        <f t="shared" si="5"/>
        <v>1.3799999999999999E-4</v>
      </c>
    </row>
    <row r="170" spans="1:10" ht="15.75" x14ac:dyDescent="0.25">
      <c r="A170" s="67" t="s">
        <v>8</v>
      </c>
      <c r="B170" s="22" t="s">
        <v>158</v>
      </c>
      <c r="C170" s="69" t="s">
        <v>363</v>
      </c>
      <c r="D170" s="56" t="s">
        <v>217</v>
      </c>
      <c r="E170" s="71" t="s">
        <v>20</v>
      </c>
      <c r="F170" s="23">
        <v>1.1947000000000001E-3</v>
      </c>
      <c r="G170" s="50"/>
      <c r="H170" s="24">
        <f t="shared" si="4"/>
        <v>9.19E-4</v>
      </c>
      <c r="I170" s="75">
        <v>0.91900000000000004</v>
      </c>
      <c r="J170" s="49">
        <f t="shared" si="5"/>
        <v>2.7570000000000014E-4</v>
      </c>
    </row>
    <row r="171" spans="1:10" ht="15.75" x14ac:dyDescent="0.25">
      <c r="A171" s="67" t="s">
        <v>8</v>
      </c>
      <c r="B171" s="22" t="s">
        <v>159</v>
      </c>
      <c r="C171" s="69" t="s">
        <v>364</v>
      </c>
      <c r="D171" s="56" t="s">
        <v>524</v>
      </c>
      <c r="E171" s="71" t="s">
        <v>20</v>
      </c>
      <c r="F171" s="23">
        <v>1.0413000000000002E-3</v>
      </c>
      <c r="G171" s="50"/>
      <c r="H171" s="24">
        <f t="shared" si="4"/>
        <v>8.0100000000000006E-4</v>
      </c>
      <c r="I171" s="75">
        <v>0.80100000000000005</v>
      </c>
      <c r="J171" s="49">
        <f t="shared" si="5"/>
        <v>2.4030000000000015E-4</v>
      </c>
    </row>
    <row r="172" spans="1:10" ht="15.75" x14ac:dyDescent="0.25">
      <c r="A172" s="67" t="s">
        <v>8</v>
      </c>
      <c r="B172" s="22" t="s">
        <v>160</v>
      </c>
      <c r="C172" s="69" t="s">
        <v>612</v>
      </c>
      <c r="D172" s="56" t="s">
        <v>660</v>
      </c>
      <c r="E172" s="71" t="s">
        <v>20</v>
      </c>
      <c r="F172" s="23">
        <v>6.6300000000000007E-4</v>
      </c>
      <c r="G172" s="50"/>
      <c r="H172" s="24">
        <f t="shared" si="4"/>
        <v>5.1000000000000004E-4</v>
      </c>
      <c r="I172" s="75">
        <v>0.51</v>
      </c>
      <c r="J172" s="49">
        <f t="shared" si="5"/>
        <v>1.5300000000000003E-4</v>
      </c>
    </row>
    <row r="173" spans="1:10" ht="15.75" x14ac:dyDescent="0.25">
      <c r="A173" s="67" t="s">
        <v>8</v>
      </c>
      <c r="B173" s="22">
        <v>650148139</v>
      </c>
      <c r="C173" s="69" t="s">
        <v>365</v>
      </c>
      <c r="D173" s="56" t="s">
        <v>525</v>
      </c>
      <c r="E173" s="71" t="s">
        <v>20</v>
      </c>
      <c r="F173" s="23">
        <v>6.7223000000000005E-3</v>
      </c>
      <c r="G173" s="50"/>
      <c r="H173" s="24">
        <f t="shared" si="4"/>
        <v>5.1710000000000002E-3</v>
      </c>
      <c r="I173" s="75">
        <v>5.1710000000000003</v>
      </c>
      <c r="J173" s="49">
        <f t="shared" si="5"/>
        <v>1.5513000000000002E-3</v>
      </c>
    </row>
    <row r="174" spans="1:10" ht="25.5" x14ac:dyDescent="0.25">
      <c r="A174" s="67" t="s">
        <v>8</v>
      </c>
      <c r="B174" s="22" t="s">
        <v>161</v>
      </c>
      <c r="C174" s="69" t="s">
        <v>738</v>
      </c>
      <c r="D174" s="56" t="s">
        <v>895</v>
      </c>
      <c r="E174" s="71" t="s">
        <v>20</v>
      </c>
      <c r="F174" s="23">
        <v>1.9954999999999999E-3</v>
      </c>
      <c r="G174" s="50"/>
      <c r="H174" s="24">
        <f t="shared" si="4"/>
        <v>1.5349999999999999E-3</v>
      </c>
      <c r="I174" s="75">
        <v>1.5349999999999999</v>
      </c>
      <c r="J174" s="49">
        <f t="shared" si="5"/>
        <v>4.6049999999999997E-4</v>
      </c>
    </row>
    <row r="175" spans="1:10" ht="25.5" x14ac:dyDescent="0.25">
      <c r="A175" s="67" t="s">
        <v>8</v>
      </c>
      <c r="B175" s="22" t="s">
        <v>162</v>
      </c>
      <c r="C175" s="69" t="s">
        <v>739</v>
      </c>
      <c r="D175" s="56" t="s">
        <v>896</v>
      </c>
      <c r="E175" s="71" t="s">
        <v>20</v>
      </c>
      <c r="F175" s="23">
        <v>2.2840999999999998E-3</v>
      </c>
      <c r="G175" s="50"/>
      <c r="H175" s="24">
        <f t="shared" si="4"/>
        <v>1.7569999999999999E-3</v>
      </c>
      <c r="I175" s="75">
        <v>1.7569999999999999</v>
      </c>
      <c r="J175" s="49">
        <f t="shared" si="5"/>
        <v>5.2709999999999996E-4</v>
      </c>
    </row>
    <row r="176" spans="1:10" ht="25.5" x14ac:dyDescent="0.25">
      <c r="A176" s="67" t="s">
        <v>8</v>
      </c>
      <c r="B176" s="22" t="s">
        <v>163</v>
      </c>
      <c r="C176" s="69" t="s">
        <v>366</v>
      </c>
      <c r="D176" s="56" t="s">
        <v>207</v>
      </c>
      <c r="E176" s="71" t="s">
        <v>17</v>
      </c>
      <c r="F176" s="23">
        <v>3.146E-4</v>
      </c>
      <c r="G176" s="50"/>
      <c r="H176" s="24">
        <f t="shared" si="4"/>
        <v>2.42E-4</v>
      </c>
      <c r="I176" s="75">
        <v>0.24199999999999999</v>
      </c>
      <c r="J176" s="49">
        <f t="shared" si="5"/>
        <v>7.2600000000000003E-5</v>
      </c>
    </row>
    <row r="177" spans="1:10" ht="25.5" x14ac:dyDescent="0.25">
      <c r="A177" s="67" t="s">
        <v>8</v>
      </c>
      <c r="B177" s="22"/>
      <c r="C177" s="69" t="s">
        <v>740</v>
      </c>
      <c r="D177" s="56" t="s">
        <v>897</v>
      </c>
      <c r="E177" s="71" t="s">
        <v>17</v>
      </c>
      <c r="F177" s="23">
        <v>1.95E-5</v>
      </c>
      <c r="G177" s="50"/>
      <c r="H177" s="24">
        <f t="shared" si="4"/>
        <v>1.4999999999999999E-5</v>
      </c>
      <c r="I177" s="75">
        <v>1.4999999999999999E-2</v>
      </c>
      <c r="J177" s="49">
        <f t="shared" si="5"/>
        <v>4.500000000000001E-6</v>
      </c>
    </row>
    <row r="178" spans="1:10" ht="15.75" x14ac:dyDescent="0.25">
      <c r="A178" s="67" t="s">
        <v>8</v>
      </c>
      <c r="B178" s="22">
        <v>650148143</v>
      </c>
      <c r="C178" s="69" t="s">
        <v>367</v>
      </c>
      <c r="D178" s="56" t="s">
        <v>526</v>
      </c>
      <c r="E178" s="71" t="s">
        <v>24</v>
      </c>
      <c r="F178" s="23">
        <v>4.1627300000000006E-2</v>
      </c>
      <c r="G178" s="50"/>
      <c r="H178" s="24">
        <f t="shared" si="4"/>
        <v>3.2021000000000001E-2</v>
      </c>
      <c r="I178" s="75">
        <v>32.021000000000001</v>
      </c>
      <c r="J178" s="49">
        <f t="shared" si="5"/>
        <v>9.6063000000000051E-3</v>
      </c>
    </row>
    <row r="179" spans="1:10" ht="25.5" x14ac:dyDescent="0.25">
      <c r="A179" s="67" t="s">
        <v>8</v>
      </c>
      <c r="B179" s="22">
        <v>650148144</v>
      </c>
      <c r="C179" s="69" t="s">
        <v>368</v>
      </c>
      <c r="D179" s="56" t="s">
        <v>526</v>
      </c>
      <c r="E179" s="71" t="s">
        <v>24</v>
      </c>
      <c r="F179" s="23">
        <v>5.1628199999999999E-2</v>
      </c>
      <c r="G179" s="50"/>
      <c r="H179" s="24">
        <f t="shared" si="4"/>
        <v>3.9713999999999999E-2</v>
      </c>
      <c r="I179" s="75">
        <v>39.713999999999999</v>
      </c>
      <c r="J179" s="49">
        <f t="shared" si="5"/>
        <v>1.19142E-2</v>
      </c>
    </row>
    <row r="180" spans="1:10" ht="25.5" x14ac:dyDescent="0.25">
      <c r="A180" s="67" t="s">
        <v>8</v>
      </c>
      <c r="B180" s="22">
        <v>650148145</v>
      </c>
      <c r="C180" s="69" t="s">
        <v>741</v>
      </c>
      <c r="D180" s="56" t="s">
        <v>898</v>
      </c>
      <c r="E180" s="71" t="s">
        <v>20</v>
      </c>
      <c r="F180" s="23">
        <v>3.1069999999999996E-4</v>
      </c>
      <c r="G180" s="50"/>
      <c r="H180" s="24">
        <f t="shared" si="4"/>
        <v>2.3899999999999998E-4</v>
      </c>
      <c r="I180" s="75">
        <v>0.23899999999999999</v>
      </c>
      <c r="J180" s="49">
        <f t="shared" si="5"/>
        <v>7.1699999999999981E-5</v>
      </c>
    </row>
    <row r="181" spans="1:10" ht="38.25" x14ac:dyDescent="0.25">
      <c r="A181" s="67" t="s">
        <v>8</v>
      </c>
      <c r="B181" s="22" t="s">
        <v>164</v>
      </c>
      <c r="C181" s="69" t="s">
        <v>742</v>
      </c>
      <c r="D181" s="56" t="s">
        <v>899</v>
      </c>
      <c r="E181" s="71" t="s">
        <v>977</v>
      </c>
      <c r="F181" s="23">
        <v>5.8629999999999999E-4</v>
      </c>
      <c r="G181" s="50"/>
      <c r="H181" s="24">
        <f t="shared" si="4"/>
        <v>4.5100000000000001E-4</v>
      </c>
      <c r="I181" s="75">
        <v>0.45100000000000001</v>
      </c>
      <c r="J181" s="49">
        <f t="shared" si="5"/>
        <v>1.3529999999999998E-4</v>
      </c>
    </row>
    <row r="182" spans="1:10" ht="38.25" x14ac:dyDescent="0.25">
      <c r="A182" s="67" t="s">
        <v>8</v>
      </c>
      <c r="B182" s="22" t="s">
        <v>165</v>
      </c>
      <c r="C182" s="69" t="s">
        <v>613</v>
      </c>
      <c r="D182" s="56" t="s">
        <v>661</v>
      </c>
      <c r="E182" s="71" t="s">
        <v>20</v>
      </c>
      <c r="F182" s="23">
        <v>6.7599999999999995E-3</v>
      </c>
      <c r="G182" s="50"/>
      <c r="H182" s="24">
        <f t="shared" si="4"/>
        <v>5.1999999999999998E-3</v>
      </c>
      <c r="I182" s="75">
        <v>5.2</v>
      </c>
      <c r="J182" s="49">
        <f t="shared" si="5"/>
        <v>1.5599999999999998E-3</v>
      </c>
    </row>
    <row r="183" spans="1:10" ht="38.25" x14ac:dyDescent="0.25">
      <c r="A183" s="67" t="s">
        <v>8</v>
      </c>
      <c r="B183" s="22"/>
      <c r="C183" s="69" t="s">
        <v>743</v>
      </c>
      <c r="D183" s="56" t="s">
        <v>661</v>
      </c>
      <c r="E183" s="71" t="s">
        <v>20</v>
      </c>
      <c r="F183" s="23">
        <v>4.1600000000000005E-3</v>
      </c>
      <c r="G183" s="50"/>
      <c r="H183" s="24">
        <f t="shared" si="4"/>
        <v>3.2000000000000002E-3</v>
      </c>
      <c r="I183" s="75">
        <v>3.2</v>
      </c>
      <c r="J183" s="49">
        <f t="shared" si="5"/>
        <v>9.6000000000000035E-4</v>
      </c>
    </row>
    <row r="184" spans="1:10" ht="25.5" x14ac:dyDescent="0.25">
      <c r="A184" s="67" t="s">
        <v>8</v>
      </c>
      <c r="B184" s="22" t="s">
        <v>168</v>
      </c>
      <c r="C184" s="69" t="s">
        <v>614</v>
      </c>
      <c r="D184" s="56" t="s">
        <v>662</v>
      </c>
      <c r="E184" s="71" t="s">
        <v>24</v>
      </c>
      <c r="F184" s="23">
        <v>6.3634999999999994E-3</v>
      </c>
      <c r="G184" s="50"/>
      <c r="H184" s="24">
        <f t="shared" si="4"/>
        <v>4.8949999999999992E-3</v>
      </c>
      <c r="I184" s="75">
        <v>4.8949999999999996</v>
      </c>
      <c r="J184" s="49">
        <f t="shared" si="5"/>
        <v>1.4685000000000002E-3</v>
      </c>
    </row>
    <row r="185" spans="1:10" ht="25.5" x14ac:dyDescent="0.25">
      <c r="A185" s="67" t="s">
        <v>8</v>
      </c>
      <c r="B185" s="22" t="s">
        <v>169</v>
      </c>
      <c r="C185" s="69" t="s">
        <v>369</v>
      </c>
      <c r="D185" s="56" t="s">
        <v>527</v>
      </c>
      <c r="E185" s="71" t="s">
        <v>20</v>
      </c>
      <c r="F185" s="23">
        <v>1.2038000000000001E-3</v>
      </c>
      <c r="G185" s="50"/>
      <c r="H185" s="24">
        <f t="shared" si="4"/>
        <v>9.2600000000000007E-4</v>
      </c>
      <c r="I185" s="75">
        <v>0.92600000000000005</v>
      </c>
      <c r="J185" s="49">
        <f t="shared" si="5"/>
        <v>2.7780000000000003E-4</v>
      </c>
    </row>
    <row r="186" spans="1:10" ht="15.75" x14ac:dyDescent="0.25">
      <c r="A186" s="67" t="s">
        <v>8</v>
      </c>
      <c r="B186" s="22" t="s">
        <v>170</v>
      </c>
      <c r="C186" s="69" t="s">
        <v>744</v>
      </c>
      <c r="D186" s="56" t="s">
        <v>900</v>
      </c>
      <c r="E186" s="71" t="s">
        <v>24</v>
      </c>
      <c r="F186" s="23">
        <v>2.14448E-2</v>
      </c>
      <c r="G186" s="50"/>
      <c r="H186" s="24">
        <f t="shared" si="4"/>
        <v>1.6496E-2</v>
      </c>
      <c r="I186" s="75">
        <v>16.495999999999999</v>
      </c>
      <c r="J186" s="49">
        <f t="shared" si="5"/>
        <v>4.9487999999999997E-3</v>
      </c>
    </row>
    <row r="187" spans="1:10" ht="15.75" x14ac:dyDescent="0.25">
      <c r="A187" s="67" t="s">
        <v>8</v>
      </c>
      <c r="B187" s="22" t="s">
        <v>171</v>
      </c>
      <c r="C187" s="69" t="s">
        <v>615</v>
      </c>
      <c r="D187" s="54" t="s">
        <v>663</v>
      </c>
      <c r="E187" s="71" t="s">
        <v>17</v>
      </c>
      <c r="F187" s="23">
        <v>1.95E-5</v>
      </c>
      <c r="G187" s="50"/>
      <c r="H187" s="24">
        <f t="shared" si="4"/>
        <v>1.4999999999999999E-5</v>
      </c>
      <c r="I187" s="75">
        <v>1.4999999999999999E-2</v>
      </c>
      <c r="J187" s="49">
        <f t="shared" si="5"/>
        <v>4.500000000000001E-6</v>
      </c>
    </row>
    <row r="188" spans="1:10" ht="25.5" x14ac:dyDescent="0.25">
      <c r="A188" s="67" t="s">
        <v>8</v>
      </c>
      <c r="B188" s="22" t="s">
        <v>172</v>
      </c>
      <c r="C188" s="69" t="s">
        <v>745</v>
      </c>
      <c r="D188" s="56" t="s">
        <v>901</v>
      </c>
      <c r="E188" s="71" t="s">
        <v>20</v>
      </c>
      <c r="F188" s="23">
        <v>2.2867E-3</v>
      </c>
      <c r="G188" s="50"/>
      <c r="H188" s="24">
        <f t="shared" si="4"/>
        <v>1.7589999999999999E-3</v>
      </c>
      <c r="I188" s="75">
        <v>1.7589999999999999</v>
      </c>
      <c r="J188" s="49">
        <f t="shared" si="5"/>
        <v>5.2770000000000009E-4</v>
      </c>
    </row>
    <row r="189" spans="1:10" ht="25.5" x14ac:dyDescent="0.25">
      <c r="A189" s="67" t="s">
        <v>8</v>
      </c>
      <c r="B189" s="22" t="s">
        <v>173</v>
      </c>
      <c r="C189" s="69" t="s">
        <v>370</v>
      </c>
      <c r="D189" s="56" t="s">
        <v>528</v>
      </c>
      <c r="E189" s="71" t="s">
        <v>24</v>
      </c>
      <c r="F189" s="23">
        <v>4.9832899999999999E-2</v>
      </c>
      <c r="G189" s="50"/>
      <c r="H189" s="24">
        <f t="shared" si="4"/>
        <v>3.8332999999999999E-2</v>
      </c>
      <c r="I189" s="75">
        <v>38.332999999999998</v>
      </c>
      <c r="J189" s="49">
        <f t="shared" si="5"/>
        <v>1.14999E-2</v>
      </c>
    </row>
    <row r="190" spans="1:10" ht="15.75" x14ac:dyDescent="0.25">
      <c r="A190" s="67" t="s">
        <v>8</v>
      </c>
      <c r="B190" s="22" t="s">
        <v>174</v>
      </c>
      <c r="C190" s="69" t="s">
        <v>371</v>
      </c>
      <c r="D190" s="56" t="s">
        <v>529</v>
      </c>
      <c r="E190" s="71" t="s">
        <v>20</v>
      </c>
      <c r="F190" s="23">
        <v>1.6574999999999999E-3</v>
      </c>
      <c r="G190" s="50"/>
      <c r="H190" s="24">
        <f t="shared" si="4"/>
        <v>1.2749999999999999E-3</v>
      </c>
      <c r="I190" s="75">
        <v>1.2749999999999999</v>
      </c>
      <c r="J190" s="49">
        <f t="shared" si="5"/>
        <v>3.8250000000000003E-4</v>
      </c>
    </row>
    <row r="191" spans="1:10" ht="38.25" x14ac:dyDescent="0.25">
      <c r="A191" s="67" t="s">
        <v>8</v>
      </c>
      <c r="B191" s="22">
        <v>650148148</v>
      </c>
      <c r="C191" s="69" t="s">
        <v>746</v>
      </c>
      <c r="D191" s="56" t="s">
        <v>902</v>
      </c>
      <c r="E191" s="71" t="s">
        <v>20</v>
      </c>
      <c r="F191" s="23">
        <v>2.3348000000000002E-3</v>
      </c>
      <c r="G191" s="50"/>
      <c r="H191" s="24">
        <f t="shared" si="4"/>
        <v>1.7960000000000001E-3</v>
      </c>
      <c r="I191" s="75">
        <v>1.796</v>
      </c>
      <c r="J191" s="49">
        <f t="shared" si="5"/>
        <v>5.3880000000000009E-4</v>
      </c>
    </row>
    <row r="192" spans="1:10" ht="25.5" x14ac:dyDescent="0.25">
      <c r="A192" s="67" t="s">
        <v>8</v>
      </c>
      <c r="B192" s="22">
        <v>650148153</v>
      </c>
      <c r="C192" s="69" t="s">
        <v>372</v>
      </c>
      <c r="D192" s="56" t="s">
        <v>530</v>
      </c>
      <c r="E192" s="71" t="s">
        <v>20</v>
      </c>
      <c r="F192" s="23">
        <v>1.6926000000000001E-3</v>
      </c>
      <c r="G192" s="50"/>
      <c r="H192" s="24">
        <f t="shared" si="4"/>
        <v>1.302E-3</v>
      </c>
      <c r="I192" s="75">
        <v>1.302</v>
      </c>
      <c r="J192" s="49">
        <f t="shared" si="5"/>
        <v>3.9060000000000006E-4</v>
      </c>
    </row>
    <row r="193" spans="1:10" ht="15.75" x14ac:dyDescent="0.25">
      <c r="A193" s="67" t="s">
        <v>8</v>
      </c>
      <c r="B193" s="22" t="s">
        <v>175</v>
      </c>
      <c r="C193" s="69" t="s">
        <v>373</v>
      </c>
      <c r="D193" s="56" t="s">
        <v>531</v>
      </c>
      <c r="E193" s="71" t="s">
        <v>20</v>
      </c>
      <c r="F193" s="23">
        <v>2.1034000000000001E-3</v>
      </c>
      <c r="G193" s="50"/>
      <c r="H193" s="24">
        <f t="shared" si="4"/>
        <v>1.6180000000000001E-3</v>
      </c>
      <c r="I193" s="75">
        <v>1.6180000000000001</v>
      </c>
      <c r="J193" s="49">
        <f t="shared" si="5"/>
        <v>4.8539999999999998E-4</v>
      </c>
    </row>
    <row r="194" spans="1:10" ht="38.25" x14ac:dyDescent="0.25">
      <c r="A194" s="67" t="s">
        <v>8</v>
      </c>
      <c r="B194" s="22">
        <v>650164394</v>
      </c>
      <c r="C194" s="69" t="s">
        <v>616</v>
      </c>
      <c r="D194" s="56" t="s">
        <v>664</v>
      </c>
      <c r="E194" s="71" t="s">
        <v>20</v>
      </c>
      <c r="F194" s="23">
        <v>5.4730000000000002E-4</v>
      </c>
      <c r="G194" s="50"/>
      <c r="H194" s="24">
        <f t="shared" si="4"/>
        <v>4.2099999999999999E-4</v>
      </c>
      <c r="I194" s="75">
        <v>0.42099999999999999</v>
      </c>
      <c r="J194" s="49">
        <f t="shared" si="5"/>
        <v>1.2630000000000003E-4</v>
      </c>
    </row>
    <row r="195" spans="1:10" ht="25.5" x14ac:dyDescent="0.25">
      <c r="A195" s="67" t="s">
        <v>8</v>
      </c>
      <c r="B195" s="22">
        <v>650164403</v>
      </c>
      <c r="C195" s="69" t="s">
        <v>747</v>
      </c>
      <c r="D195" s="56" t="s">
        <v>903</v>
      </c>
      <c r="E195" s="71" t="s">
        <v>20</v>
      </c>
      <c r="F195" s="23">
        <v>6.6560000000000002E-4</v>
      </c>
      <c r="G195" s="50"/>
      <c r="H195" s="24">
        <f t="shared" si="4"/>
        <v>5.1199999999999998E-4</v>
      </c>
      <c r="I195" s="75">
        <v>0.51200000000000001</v>
      </c>
      <c r="J195" s="49">
        <f t="shared" si="5"/>
        <v>1.5360000000000005E-4</v>
      </c>
    </row>
    <row r="196" spans="1:10" ht="25.5" x14ac:dyDescent="0.25">
      <c r="A196" s="67" t="s">
        <v>8</v>
      </c>
      <c r="B196" s="22">
        <v>650164400</v>
      </c>
      <c r="C196" s="69" t="s">
        <v>617</v>
      </c>
      <c r="D196" s="56" t="s">
        <v>665</v>
      </c>
      <c r="E196" s="71" t="s">
        <v>20</v>
      </c>
      <c r="F196" s="23">
        <v>5.0180000000000005E-4</v>
      </c>
      <c r="G196" s="50"/>
      <c r="H196" s="24">
        <f t="shared" si="4"/>
        <v>3.86E-4</v>
      </c>
      <c r="I196" s="75">
        <v>0.38600000000000001</v>
      </c>
      <c r="J196" s="49">
        <f t="shared" si="5"/>
        <v>1.1580000000000005E-4</v>
      </c>
    </row>
    <row r="197" spans="1:10" ht="25.5" x14ac:dyDescent="0.25">
      <c r="A197" s="67" t="s">
        <v>8</v>
      </c>
      <c r="B197" s="22">
        <v>650164402</v>
      </c>
      <c r="C197" s="69" t="s">
        <v>748</v>
      </c>
      <c r="D197" s="56" t="s">
        <v>904</v>
      </c>
      <c r="E197" s="71" t="s">
        <v>977</v>
      </c>
      <c r="F197" s="23">
        <v>1.4196000000000002E-3</v>
      </c>
      <c r="G197" s="50"/>
      <c r="H197" s="24">
        <f t="shared" si="4"/>
        <v>1.0920000000000001E-3</v>
      </c>
      <c r="I197" s="75">
        <v>1.0920000000000001</v>
      </c>
      <c r="J197" s="49">
        <f t="shared" si="5"/>
        <v>3.2760000000000016E-4</v>
      </c>
    </row>
    <row r="198" spans="1:10" ht="15.75" x14ac:dyDescent="0.25">
      <c r="A198" s="67" t="s">
        <v>8</v>
      </c>
      <c r="B198" s="22">
        <v>650164392</v>
      </c>
      <c r="C198" s="69" t="s">
        <v>749</v>
      </c>
      <c r="D198" s="56" t="s">
        <v>905</v>
      </c>
      <c r="E198" s="71" t="s">
        <v>20</v>
      </c>
      <c r="F198" s="23">
        <v>3.0628000000000001E-3</v>
      </c>
      <c r="G198" s="50"/>
      <c r="H198" s="24">
        <f t="shared" si="4"/>
        <v>2.356E-3</v>
      </c>
      <c r="I198" s="75">
        <v>2.3559999999999999</v>
      </c>
      <c r="J198" s="49">
        <f t="shared" si="5"/>
        <v>7.0680000000000005E-4</v>
      </c>
    </row>
    <row r="199" spans="1:10" ht="25.5" x14ac:dyDescent="0.25">
      <c r="A199" s="67" t="s">
        <v>8</v>
      </c>
      <c r="B199" s="22">
        <v>650164395</v>
      </c>
      <c r="C199" s="69" t="s">
        <v>374</v>
      </c>
      <c r="D199" s="56" t="s">
        <v>532</v>
      </c>
      <c r="E199" s="71" t="s">
        <v>17</v>
      </c>
      <c r="F199" s="23">
        <v>4.8099999999999997E-5</v>
      </c>
      <c r="G199" s="50"/>
      <c r="H199" s="24">
        <f t="shared" si="4"/>
        <v>3.6999999999999998E-5</v>
      </c>
      <c r="I199" s="75">
        <v>3.6999999999999998E-2</v>
      </c>
      <c r="J199" s="49">
        <f t="shared" si="5"/>
        <v>1.1099999999999999E-5</v>
      </c>
    </row>
    <row r="200" spans="1:10" ht="38.25" x14ac:dyDescent="0.25">
      <c r="A200" s="67" t="s">
        <v>8</v>
      </c>
      <c r="B200" s="22">
        <v>650164393</v>
      </c>
      <c r="C200" s="69" t="s">
        <v>375</v>
      </c>
      <c r="D200" s="56" t="s">
        <v>533</v>
      </c>
      <c r="E200" s="71" t="s">
        <v>20</v>
      </c>
      <c r="F200" s="23">
        <v>1.7771E-3</v>
      </c>
      <c r="G200" s="50"/>
      <c r="H200" s="24">
        <f t="shared" si="4"/>
        <v>1.3669999999999999E-3</v>
      </c>
      <c r="I200" s="75">
        <v>1.367</v>
      </c>
      <c r="J200" s="49">
        <f t="shared" si="5"/>
        <v>4.1010000000000005E-4</v>
      </c>
    </row>
    <row r="201" spans="1:10" ht="25.5" x14ac:dyDescent="0.25">
      <c r="A201" s="67" t="s">
        <v>8</v>
      </c>
      <c r="B201" s="22">
        <v>650164397</v>
      </c>
      <c r="C201" s="69" t="s">
        <v>750</v>
      </c>
      <c r="D201" s="56" t="s">
        <v>906</v>
      </c>
      <c r="E201" s="71" t="s">
        <v>17</v>
      </c>
      <c r="F201" s="23">
        <v>3.8999999999999999E-6</v>
      </c>
      <c r="G201" s="50"/>
      <c r="H201" s="24">
        <f t="shared" si="4"/>
        <v>3.0000000000000001E-6</v>
      </c>
      <c r="I201" s="75">
        <v>3.0000000000000001E-3</v>
      </c>
      <c r="J201" s="49">
        <f t="shared" si="5"/>
        <v>8.9999999999999985E-7</v>
      </c>
    </row>
    <row r="202" spans="1:10" ht="15.75" x14ac:dyDescent="0.25">
      <c r="A202" s="67" t="s">
        <v>8</v>
      </c>
      <c r="B202" s="22" t="s">
        <v>176</v>
      </c>
      <c r="C202" s="69" t="s">
        <v>751</v>
      </c>
      <c r="D202" s="56" t="s">
        <v>907</v>
      </c>
      <c r="E202" s="71" t="s">
        <v>20</v>
      </c>
      <c r="F202" s="23">
        <v>3.055E-4</v>
      </c>
      <c r="G202" s="50"/>
      <c r="H202" s="24">
        <f t="shared" si="4"/>
        <v>2.3499999999999999E-4</v>
      </c>
      <c r="I202" s="75">
        <v>0.23499999999999999</v>
      </c>
      <c r="J202" s="49">
        <f t="shared" si="5"/>
        <v>7.0500000000000006E-5</v>
      </c>
    </row>
    <row r="203" spans="1:10" ht="38.25" x14ac:dyDescent="0.25">
      <c r="A203" s="67" t="s">
        <v>8</v>
      </c>
      <c r="B203" s="22" t="s">
        <v>177</v>
      </c>
      <c r="C203" s="69" t="s">
        <v>376</v>
      </c>
      <c r="D203" s="56" t="s">
        <v>534</v>
      </c>
      <c r="E203" s="71" t="s">
        <v>13</v>
      </c>
      <c r="F203" s="23">
        <v>0.1008917</v>
      </c>
      <c r="G203" s="50"/>
      <c r="H203" s="24">
        <f t="shared" si="4"/>
        <v>7.7608999999999997E-2</v>
      </c>
      <c r="I203" s="75">
        <v>77.608999999999995</v>
      </c>
      <c r="J203" s="49">
        <f t="shared" si="5"/>
        <v>2.3282700000000003E-2</v>
      </c>
    </row>
    <row r="204" spans="1:10" ht="25.5" x14ac:dyDescent="0.25">
      <c r="A204" s="67" t="s">
        <v>8</v>
      </c>
      <c r="B204" s="22" t="s">
        <v>178</v>
      </c>
      <c r="C204" s="69" t="s">
        <v>752</v>
      </c>
      <c r="D204" s="56" t="s">
        <v>908</v>
      </c>
      <c r="E204" s="71" t="s">
        <v>24</v>
      </c>
      <c r="F204" s="23">
        <v>1.12879E-2</v>
      </c>
      <c r="G204" s="50"/>
      <c r="H204" s="24">
        <f t="shared" si="4"/>
        <v>8.6829999999999997E-3</v>
      </c>
      <c r="I204" s="75">
        <v>8.6829999999999998</v>
      </c>
      <c r="J204" s="49">
        <f t="shared" si="5"/>
        <v>2.6049000000000003E-3</v>
      </c>
    </row>
    <row r="205" spans="1:10" ht="38.25" x14ac:dyDescent="0.25">
      <c r="A205" s="67" t="s">
        <v>8</v>
      </c>
      <c r="B205" s="22" t="s">
        <v>179</v>
      </c>
      <c r="C205" s="69" t="s">
        <v>753</v>
      </c>
      <c r="D205" s="56" t="s">
        <v>909</v>
      </c>
      <c r="E205" s="71" t="s">
        <v>977</v>
      </c>
      <c r="F205" s="23">
        <v>5.1610000000000002E-4</v>
      </c>
      <c r="G205" s="50"/>
      <c r="H205" s="24">
        <f t="shared" ref="H205:H268" si="6">I205/1000</f>
        <v>3.97E-4</v>
      </c>
      <c r="I205" s="75">
        <v>0.39700000000000002</v>
      </c>
      <c r="J205" s="49">
        <f t="shared" ref="J205:J268" si="7">F205-H205</f>
        <v>1.1910000000000002E-4</v>
      </c>
    </row>
    <row r="206" spans="1:10" ht="51" x14ac:dyDescent="0.25">
      <c r="A206" s="67" t="s">
        <v>8</v>
      </c>
      <c r="B206" s="22"/>
      <c r="C206" s="69" t="s">
        <v>754</v>
      </c>
      <c r="D206" s="56" t="s">
        <v>910</v>
      </c>
      <c r="E206" s="71" t="s">
        <v>977</v>
      </c>
      <c r="F206" s="23">
        <v>6.799000000000001E-4</v>
      </c>
      <c r="G206" s="50"/>
      <c r="H206" s="24">
        <f t="shared" si="6"/>
        <v>5.2300000000000003E-4</v>
      </c>
      <c r="I206" s="75">
        <v>0.52300000000000002</v>
      </c>
      <c r="J206" s="49">
        <f t="shared" si="7"/>
        <v>1.5690000000000007E-4</v>
      </c>
    </row>
    <row r="207" spans="1:10" ht="63.75" x14ac:dyDescent="0.25">
      <c r="A207" s="67" t="s">
        <v>8</v>
      </c>
      <c r="B207" s="22"/>
      <c r="C207" s="69" t="s">
        <v>755</v>
      </c>
      <c r="D207" s="56" t="s">
        <v>911</v>
      </c>
      <c r="E207" s="71" t="s">
        <v>977</v>
      </c>
      <c r="F207" s="23">
        <v>1.1531E-3</v>
      </c>
      <c r="G207" s="50"/>
      <c r="H207" s="24">
        <f t="shared" si="6"/>
        <v>8.8699999999999998E-4</v>
      </c>
      <c r="I207" s="75">
        <v>0.88700000000000001</v>
      </c>
      <c r="J207" s="49">
        <f t="shared" si="7"/>
        <v>2.6610000000000002E-4</v>
      </c>
    </row>
    <row r="208" spans="1:10" ht="51" x14ac:dyDescent="0.25">
      <c r="A208" s="67" t="s">
        <v>8</v>
      </c>
      <c r="B208" s="22" t="s">
        <v>180</v>
      </c>
      <c r="C208" s="69" t="s">
        <v>756</v>
      </c>
      <c r="D208" s="56" t="s">
        <v>912</v>
      </c>
      <c r="E208" s="71" t="s">
        <v>977</v>
      </c>
      <c r="F208" s="23">
        <v>1.3896999999999998E-3</v>
      </c>
      <c r="G208" s="50"/>
      <c r="H208" s="24">
        <f t="shared" si="6"/>
        <v>1.0689999999999999E-3</v>
      </c>
      <c r="I208" s="75">
        <v>1.069</v>
      </c>
      <c r="J208" s="49">
        <f t="shared" si="7"/>
        <v>3.2069999999999993E-4</v>
      </c>
    </row>
    <row r="209" spans="1:10" ht="76.5" x14ac:dyDescent="0.25">
      <c r="A209" s="67" t="s">
        <v>8</v>
      </c>
      <c r="B209" s="22">
        <v>650169054</v>
      </c>
      <c r="C209" s="69" t="s">
        <v>757</v>
      </c>
      <c r="D209" s="56" t="s">
        <v>913</v>
      </c>
      <c r="E209" s="71" t="s">
        <v>977</v>
      </c>
      <c r="F209" s="23">
        <v>1.5301000000000002E-3</v>
      </c>
      <c r="G209" s="50"/>
      <c r="H209" s="24">
        <f t="shared" si="6"/>
        <v>1.1770000000000001E-3</v>
      </c>
      <c r="I209" s="75">
        <v>1.177</v>
      </c>
      <c r="J209" s="49">
        <f t="shared" si="7"/>
        <v>3.5310000000000007E-4</v>
      </c>
    </row>
    <row r="210" spans="1:10" ht="51" x14ac:dyDescent="0.25">
      <c r="A210" s="67" t="s">
        <v>8</v>
      </c>
      <c r="B210" s="22" t="s">
        <v>181</v>
      </c>
      <c r="C210" s="69" t="s">
        <v>758</v>
      </c>
      <c r="D210" s="56" t="s">
        <v>914</v>
      </c>
      <c r="E210" s="71" t="s">
        <v>977</v>
      </c>
      <c r="F210" s="23">
        <v>2.9093999999999999E-3</v>
      </c>
      <c r="G210" s="50"/>
      <c r="H210" s="24">
        <f t="shared" si="6"/>
        <v>2.238E-3</v>
      </c>
      <c r="I210" s="75">
        <v>2.238</v>
      </c>
      <c r="J210" s="49">
        <f t="shared" si="7"/>
        <v>6.7139999999999995E-4</v>
      </c>
    </row>
    <row r="211" spans="1:10" ht="51" x14ac:dyDescent="0.25">
      <c r="A211" s="67" t="s">
        <v>8</v>
      </c>
      <c r="B211" s="22" t="s">
        <v>182</v>
      </c>
      <c r="C211" s="69" t="s">
        <v>759</v>
      </c>
      <c r="D211" s="56" t="s">
        <v>915</v>
      </c>
      <c r="E211" s="71" t="s">
        <v>977</v>
      </c>
      <c r="F211" s="23">
        <v>1.1310000000000001E-3</v>
      </c>
      <c r="G211" s="50"/>
      <c r="H211" s="24">
        <f t="shared" si="6"/>
        <v>8.7000000000000001E-4</v>
      </c>
      <c r="I211" s="75">
        <v>0.87</v>
      </c>
      <c r="J211" s="49">
        <f t="shared" si="7"/>
        <v>2.6100000000000006E-4</v>
      </c>
    </row>
    <row r="212" spans="1:10" ht="51" x14ac:dyDescent="0.25">
      <c r="A212" s="67" t="s">
        <v>8</v>
      </c>
      <c r="B212" s="22" t="s">
        <v>183</v>
      </c>
      <c r="C212" s="69" t="s">
        <v>760</v>
      </c>
      <c r="D212" s="56" t="s">
        <v>916</v>
      </c>
      <c r="E212" s="71" t="s">
        <v>977</v>
      </c>
      <c r="F212" s="23">
        <v>1.0335000000000001E-3</v>
      </c>
      <c r="G212" s="50"/>
      <c r="H212" s="24">
        <f t="shared" si="6"/>
        <v>7.9500000000000003E-4</v>
      </c>
      <c r="I212" s="75">
        <v>0.79500000000000004</v>
      </c>
      <c r="J212" s="49">
        <f t="shared" si="7"/>
        <v>2.3850000000000011E-4</v>
      </c>
    </row>
    <row r="213" spans="1:10" ht="38.25" x14ac:dyDescent="0.25">
      <c r="A213" s="67" t="s">
        <v>8</v>
      </c>
      <c r="B213" s="22" t="s">
        <v>184</v>
      </c>
      <c r="C213" s="69" t="s">
        <v>761</v>
      </c>
      <c r="D213" s="56" t="s">
        <v>917</v>
      </c>
      <c r="E213" s="71" t="s">
        <v>20</v>
      </c>
      <c r="F213" s="23">
        <v>3.4008000000000003E-3</v>
      </c>
      <c r="G213" s="50"/>
      <c r="H213" s="24">
        <f t="shared" si="6"/>
        <v>2.6160000000000003E-3</v>
      </c>
      <c r="I213" s="75">
        <v>2.6160000000000001</v>
      </c>
      <c r="J213" s="49">
        <f t="shared" si="7"/>
        <v>7.8479999999999999E-4</v>
      </c>
    </row>
    <row r="214" spans="1:10" ht="15.75" x14ac:dyDescent="0.25">
      <c r="A214" s="67" t="s">
        <v>8</v>
      </c>
      <c r="B214" s="22" t="s">
        <v>185</v>
      </c>
      <c r="C214" s="69" t="s">
        <v>618</v>
      </c>
      <c r="D214" s="56" t="s">
        <v>666</v>
      </c>
      <c r="E214" s="71" t="s">
        <v>20</v>
      </c>
      <c r="F214" s="23">
        <v>1.1102E-3</v>
      </c>
      <c r="G214" s="50"/>
      <c r="H214" s="24">
        <f t="shared" si="6"/>
        <v>8.5399999999999994E-4</v>
      </c>
      <c r="I214" s="75">
        <v>0.85399999999999998</v>
      </c>
      <c r="J214" s="49">
        <f t="shared" si="7"/>
        <v>2.5620000000000005E-4</v>
      </c>
    </row>
    <row r="215" spans="1:10" ht="25.5" x14ac:dyDescent="0.25">
      <c r="A215" s="67" t="s">
        <v>8</v>
      </c>
      <c r="B215" s="22">
        <v>650169051</v>
      </c>
      <c r="C215" s="69" t="s">
        <v>762</v>
      </c>
      <c r="D215" s="56" t="s">
        <v>918</v>
      </c>
      <c r="E215" s="71" t="s">
        <v>20</v>
      </c>
      <c r="F215" s="23">
        <v>1.1531E-3</v>
      </c>
      <c r="G215" s="50"/>
      <c r="H215" s="24">
        <f t="shared" si="6"/>
        <v>8.8699999999999998E-4</v>
      </c>
      <c r="I215" s="75">
        <v>0.88700000000000001</v>
      </c>
      <c r="J215" s="49">
        <f t="shared" si="7"/>
        <v>2.6610000000000002E-4</v>
      </c>
    </row>
    <row r="216" spans="1:10" ht="25.5" x14ac:dyDescent="0.25">
      <c r="A216" s="67" t="s">
        <v>8</v>
      </c>
      <c r="B216" s="22" t="s">
        <v>186</v>
      </c>
      <c r="C216" s="69" t="s">
        <v>763</v>
      </c>
      <c r="D216" s="56" t="s">
        <v>535</v>
      </c>
      <c r="E216" s="71" t="s">
        <v>17</v>
      </c>
      <c r="F216" s="23">
        <v>2.899E-4</v>
      </c>
      <c r="G216" s="50"/>
      <c r="H216" s="24">
        <f t="shared" si="6"/>
        <v>2.23E-4</v>
      </c>
      <c r="I216" s="75">
        <v>0.223</v>
      </c>
      <c r="J216" s="49">
        <f t="shared" si="7"/>
        <v>6.69E-5</v>
      </c>
    </row>
    <row r="217" spans="1:10" ht="38.25" x14ac:dyDescent="0.25">
      <c r="A217" s="67" t="s">
        <v>8</v>
      </c>
      <c r="B217" s="22" t="s">
        <v>187</v>
      </c>
      <c r="C217" s="69" t="s">
        <v>764</v>
      </c>
      <c r="D217" s="56" t="s">
        <v>535</v>
      </c>
      <c r="E217" s="71" t="s">
        <v>17</v>
      </c>
      <c r="F217" s="23">
        <v>4.6149999999999994E-4</v>
      </c>
      <c r="G217" s="50"/>
      <c r="H217" s="24">
        <f t="shared" si="6"/>
        <v>3.5499999999999996E-4</v>
      </c>
      <c r="I217" s="75">
        <v>0.35499999999999998</v>
      </c>
      <c r="J217" s="49">
        <f t="shared" si="7"/>
        <v>1.0649999999999999E-4</v>
      </c>
    </row>
    <row r="218" spans="1:10" ht="25.5" x14ac:dyDescent="0.25">
      <c r="A218" s="67" t="s">
        <v>8</v>
      </c>
      <c r="B218" s="22">
        <v>650171977</v>
      </c>
      <c r="C218" s="69" t="s">
        <v>377</v>
      </c>
      <c r="D218" s="56" t="s">
        <v>535</v>
      </c>
      <c r="E218" s="71" t="s">
        <v>20</v>
      </c>
      <c r="F218" s="23">
        <v>5.0752000000000002E-3</v>
      </c>
      <c r="G218" s="50"/>
      <c r="H218" s="24">
        <f t="shared" si="6"/>
        <v>3.9039999999999999E-3</v>
      </c>
      <c r="I218" s="75">
        <v>3.9039999999999999</v>
      </c>
      <c r="J218" s="49">
        <f t="shared" si="7"/>
        <v>1.1712000000000003E-3</v>
      </c>
    </row>
    <row r="219" spans="1:10" ht="25.5" x14ac:dyDescent="0.25">
      <c r="A219" s="67" t="s">
        <v>8</v>
      </c>
      <c r="B219" s="22">
        <v>650171979</v>
      </c>
      <c r="C219" s="69" t="s">
        <v>378</v>
      </c>
      <c r="D219" s="56" t="s">
        <v>234</v>
      </c>
      <c r="E219" s="71" t="s">
        <v>24</v>
      </c>
      <c r="F219" s="23">
        <v>1.4489800000000002E-2</v>
      </c>
      <c r="G219" s="50"/>
      <c r="H219" s="24">
        <f t="shared" si="6"/>
        <v>1.1146000000000001E-2</v>
      </c>
      <c r="I219" s="75">
        <v>11.146000000000001</v>
      </c>
      <c r="J219" s="49">
        <f t="shared" si="7"/>
        <v>3.3438000000000009E-3</v>
      </c>
    </row>
    <row r="220" spans="1:10" ht="15.75" x14ac:dyDescent="0.25">
      <c r="A220" s="67" t="s">
        <v>8</v>
      </c>
      <c r="B220" s="22"/>
      <c r="C220" s="69" t="s">
        <v>619</v>
      </c>
      <c r="D220" s="56" t="s">
        <v>667</v>
      </c>
      <c r="E220" s="71" t="s">
        <v>20</v>
      </c>
      <c r="F220" s="23">
        <v>2.8912000000000005E-3</v>
      </c>
      <c r="G220" s="50"/>
      <c r="H220" s="24">
        <f t="shared" si="6"/>
        <v>2.2240000000000003E-3</v>
      </c>
      <c r="I220" s="75">
        <v>2.2240000000000002</v>
      </c>
      <c r="J220" s="49">
        <f t="shared" si="7"/>
        <v>6.6720000000000017E-4</v>
      </c>
    </row>
    <row r="221" spans="1:10" ht="38.25" x14ac:dyDescent="0.25">
      <c r="A221" s="67" t="s">
        <v>8</v>
      </c>
      <c r="B221" s="22" t="s">
        <v>188</v>
      </c>
      <c r="C221" s="69" t="s">
        <v>765</v>
      </c>
      <c r="D221" s="56" t="s">
        <v>919</v>
      </c>
      <c r="E221" s="71" t="s">
        <v>24</v>
      </c>
      <c r="F221" s="23">
        <v>1.9054100000000001E-2</v>
      </c>
      <c r="G221" s="50"/>
      <c r="H221" s="24">
        <f t="shared" si="6"/>
        <v>1.4657E-2</v>
      </c>
      <c r="I221" s="75">
        <v>14.657</v>
      </c>
      <c r="J221" s="49">
        <f t="shared" si="7"/>
        <v>4.397100000000001E-3</v>
      </c>
    </row>
    <row r="222" spans="1:10" ht="15.75" x14ac:dyDescent="0.25">
      <c r="A222" s="67" t="s">
        <v>8</v>
      </c>
      <c r="B222" s="22" t="s">
        <v>189</v>
      </c>
      <c r="C222" s="69" t="s">
        <v>620</v>
      </c>
      <c r="D222" s="56" t="s">
        <v>668</v>
      </c>
      <c r="E222" s="71" t="s">
        <v>20</v>
      </c>
      <c r="F222" s="23">
        <v>3.8999999999999999E-4</v>
      </c>
      <c r="G222" s="50"/>
      <c r="H222" s="24">
        <f t="shared" si="6"/>
        <v>2.9999999999999997E-4</v>
      </c>
      <c r="I222" s="75">
        <v>0.3</v>
      </c>
      <c r="J222" s="49">
        <f t="shared" si="7"/>
        <v>9.0000000000000019E-5</v>
      </c>
    </row>
    <row r="223" spans="1:10" ht="25.5" x14ac:dyDescent="0.25">
      <c r="A223" s="67" t="s">
        <v>8</v>
      </c>
      <c r="B223" s="22">
        <v>650171978</v>
      </c>
      <c r="C223" s="69" t="s">
        <v>766</v>
      </c>
      <c r="D223" s="56" t="s">
        <v>920</v>
      </c>
      <c r="E223" s="71" t="s">
        <v>20</v>
      </c>
      <c r="F223" s="23">
        <v>3.2500000000000004E-4</v>
      </c>
      <c r="G223" s="50"/>
      <c r="H223" s="24">
        <f t="shared" si="6"/>
        <v>2.5000000000000001E-4</v>
      </c>
      <c r="I223" s="75">
        <v>0.25</v>
      </c>
      <c r="J223" s="49">
        <f t="shared" si="7"/>
        <v>7.5000000000000034E-5</v>
      </c>
    </row>
    <row r="224" spans="1:10" ht="15.75" x14ac:dyDescent="0.25">
      <c r="A224" s="67" t="s">
        <v>8</v>
      </c>
      <c r="B224" s="22" t="s">
        <v>190</v>
      </c>
      <c r="C224" s="69" t="s">
        <v>379</v>
      </c>
      <c r="D224" s="56" t="s">
        <v>231</v>
      </c>
      <c r="E224" s="71" t="s">
        <v>17</v>
      </c>
      <c r="F224" s="23">
        <v>2.2359999999999999E-4</v>
      </c>
      <c r="G224" s="50"/>
      <c r="H224" s="24">
        <f t="shared" si="6"/>
        <v>1.7199999999999998E-4</v>
      </c>
      <c r="I224" s="75">
        <v>0.17199999999999999</v>
      </c>
      <c r="J224" s="49">
        <f t="shared" si="7"/>
        <v>5.1600000000000007E-5</v>
      </c>
    </row>
    <row r="225" spans="1:10" ht="25.5" x14ac:dyDescent="0.25">
      <c r="A225" s="67" t="s">
        <v>8</v>
      </c>
      <c r="B225" s="22" t="s">
        <v>191</v>
      </c>
      <c r="C225" s="69" t="s">
        <v>380</v>
      </c>
      <c r="D225" s="56" t="s">
        <v>536</v>
      </c>
      <c r="E225" s="71" t="s">
        <v>17</v>
      </c>
      <c r="F225" s="23">
        <v>4.2640000000000001E-4</v>
      </c>
      <c r="G225" s="50"/>
      <c r="H225" s="24">
        <f t="shared" si="6"/>
        <v>3.28E-4</v>
      </c>
      <c r="I225" s="75">
        <v>0.32800000000000001</v>
      </c>
      <c r="J225" s="49">
        <f t="shared" si="7"/>
        <v>9.8400000000000007E-5</v>
      </c>
    </row>
    <row r="226" spans="1:10" ht="38.25" x14ac:dyDescent="0.25">
      <c r="A226" s="67" t="s">
        <v>8</v>
      </c>
      <c r="B226" s="22" t="s">
        <v>192</v>
      </c>
      <c r="C226" s="69" t="s">
        <v>767</v>
      </c>
      <c r="D226" s="56" t="s">
        <v>921</v>
      </c>
      <c r="E226" s="71" t="s">
        <v>20</v>
      </c>
      <c r="F226" s="23">
        <v>7.3319999999999993E-4</v>
      </c>
      <c r="G226" s="50"/>
      <c r="H226" s="24">
        <f t="shared" si="6"/>
        <v>5.6399999999999994E-4</v>
      </c>
      <c r="I226" s="75">
        <v>0.56399999999999995</v>
      </c>
      <c r="J226" s="49">
        <f t="shared" si="7"/>
        <v>1.6919999999999999E-4</v>
      </c>
    </row>
    <row r="227" spans="1:10" ht="25.5" x14ac:dyDescent="0.25">
      <c r="A227" s="67" t="s">
        <v>8</v>
      </c>
      <c r="B227" s="22" t="s">
        <v>193</v>
      </c>
      <c r="C227" s="69" t="s">
        <v>768</v>
      </c>
      <c r="D227" s="56" t="s">
        <v>922</v>
      </c>
      <c r="E227" s="71" t="s">
        <v>20</v>
      </c>
      <c r="F227" s="23">
        <v>2.9900000000000002E-5</v>
      </c>
      <c r="G227" s="50"/>
      <c r="H227" s="24">
        <f t="shared" si="6"/>
        <v>2.3E-5</v>
      </c>
      <c r="I227" s="75">
        <v>2.3E-2</v>
      </c>
      <c r="J227" s="49">
        <f t="shared" si="7"/>
        <v>6.9000000000000017E-6</v>
      </c>
    </row>
    <row r="228" spans="1:10" ht="25.5" x14ac:dyDescent="0.25">
      <c r="A228" s="67" t="s">
        <v>8</v>
      </c>
      <c r="B228" s="22" t="s">
        <v>194</v>
      </c>
      <c r="C228" s="69" t="s">
        <v>381</v>
      </c>
      <c r="D228" s="56" t="s">
        <v>248</v>
      </c>
      <c r="E228" s="71" t="s">
        <v>20</v>
      </c>
      <c r="F228" s="23">
        <v>1.0582E-3</v>
      </c>
      <c r="G228" s="50"/>
      <c r="H228" s="24">
        <f t="shared" si="6"/>
        <v>8.1399999999999994E-4</v>
      </c>
      <c r="I228" s="75">
        <v>0.81399999999999995</v>
      </c>
      <c r="J228" s="49">
        <f t="shared" si="7"/>
        <v>2.4420000000000008E-4</v>
      </c>
    </row>
    <row r="229" spans="1:10" ht="38.25" x14ac:dyDescent="0.25">
      <c r="A229" s="67" t="s">
        <v>8</v>
      </c>
      <c r="B229" s="22" t="s">
        <v>195</v>
      </c>
      <c r="C229" s="69" t="s">
        <v>769</v>
      </c>
      <c r="D229" s="56" t="s">
        <v>923</v>
      </c>
      <c r="E229" s="71" t="s">
        <v>20</v>
      </c>
      <c r="F229" s="23">
        <v>9.5160000000000004E-4</v>
      </c>
      <c r="G229" s="50"/>
      <c r="H229" s="24">
        <f t="shared" si="6"/>
        <v>7.3200000000000001E-4</v>
      </c>
      <c r="I229" s="75">
        <v>0.73199999999999998</v>
      </c>
      <c r="J229" s="49">
        <f t="shared" si="7"/>
        <v>2.1960000000000003E-4</v>
      </c>
    </row>
    <row r="230" spans="1:10" ht="15.75" x14ac:dyDescent="0.25">
      <c r="A230" s="67" t="s">
        <v>8</v>
      </c>
      <c r="B230" s="22"/>
      <c r="C230" s="69" t="s">
        <v>382</v>
      </c>
      <c r="D230" s="56" t="s">
        <v>537</v>
      </c>
      <c r="E230" s="71" t="s">
        <v>24</v>
      </c>
      <c r="F230" s="23">
        <v>1.6584100000000001E-2</v>
      </c>
      <c r="G230" s="50"/>
      <c r="H230" s="24">
        <f t="shared" si="6"/>
        <v>1.2756999999999999E-2</v>
      </c>
      <c r="I230" s="75">
        <v>12.757</v>
      </c>
      <c r="J230" s="49">
        <f t="shared" si="7"/>
        <v>3.8271000000000017E-3</v>
      </c>
    </row>
    <row r="231" spans="1:10" ht="25.5" x14ac:dyDescent="0.25">
      <c r="A231" s="67" t="s">
        <v>8</v>
      </c>
      <c r="B231" s="22">
        <v>650099248</v>
      </c>
      <c r="C231" s="69" t="s">
        <v>383</v>
      </c>
      <c r="D231" s="56" t="s">
        <v>538</v>
      </c>
      <c r="E231" s="71" t="s">
        <v>24</v>
      </c>
      <c r="F231" s="23">
        <v>1.15882E-2</v>
      </c>
      <c r="G231" s="50"/>
      <c r="H231" s="24">
        <f t="shared" si="6"/>
        <v>8.914E-3</v>
      </c>
      <c r="I231" s="75">
        <v>8.9139999999999997</v>
      </c>
      <c r="J231" s="49">
        <f t="shared" si="7"/>
        <v>2.6741999999999998E-3</v>
      </c>
    </row>
    <row r="232" spans="1:10" ht="25.5" x14ac:dyDescent="0.25">
      <c r="A232" s="67" t="s">
        <v>8</v>
      </c>
      <c r="B232" s="22" t="s">
        <v>196</v>
      </c>
      <c r="C232" s="69" t="s">
        <v>384</v>
      </c>
      <c r="D232" s="56" t="s">
        <v>538</v>
      </c>
      <c r="E232" s="71" t="s">
        <v>24</v>
      </c>
      <c r="F232" s="23">
        <v>1.7316000000000002E-2</v>
      </c>
      <c r="G232" s="50"/>
      <c r="H232" s="24">
        <f t="shared" si="6"/>
        <v>1.332E-2</v>
      </c>
      <c r="I232" s="75">
        <v>13.32</v>
      </c>
      <c r="J232" s="49">
        <f t="shared" si="7"/>
        <v>3.9960000000000013E-3</v>
      </c>
    </row>
    <row r="233" spans="1:10" ht="25.5" x14ac:dyDescent="0.25">
      <c r="A233" s="67" t="s">
        <v>8</v>
      </c>
      <c r="B233" s="22"/>
      <c r="C233" s="69" t="s">
        <v>385</v>
      </c>
      <c r="D233" s="56" t="s">
        <v>250</v>
      </c>
      <c r="E233" s="71" t="s">
        <v>20</v>
      </c>
      <c r="F233" s="23">
        <v>2.496E-4</v>
      </c>
      <c r="G233" s="24"/>
      <c r="H233" s="24">
        <f t="shared" si="6"/>
        <v>1.92E-4</v>
      </c>
      <c r="I233" s="75">
        <v>0.192</v>
      </c>
      <c r="J233" s="49">
        <f t="shared" si="7"/>
        <v>5.7599999999999991E-5</v>
      </c>
    </row>
    <row r="234" spans="1:10" ht="25.5" x14ac:dyDescent="0.25">
      <c r="A234" s="67" t="s">
        <v>8</v>
      </c>
      <c r="B234" s="22"/>
      <c r="C234" s="69" t="s">
        <v>386</v>
      </c>
      <c r="D234" s="56" t="s">
        <v>539</v>
      </c>
      <c r="E234" s="71" t="s">
        <v>24</v>
      </c>
      <c r="F234" s="23">
        <v>9.6057000000000017E-3</v>
      </c>
      <c r="G234" s="24"/>
      <c r="H234" s="24">
        <f t="shared" si="6"/>
        <v>7.3890000000000006E-3</v>
      </c>
      <c r="I234" s="75">
        <v>7.3890000000000002</v>
      </c>
      <c r="J234" s="49">
        <f t="shared" si="7"/>
        <v>2.2167000000000011E-3</v>
      </c>
    </row>
    <row r="235" spans="1:10" ht="15.75" x14ac:dyDescent="0.25">
      <c r="A235" s="67" t="s">
        <v>8</v>
      </c>
      <c r="B235" s="22"/>
      <c r="C235" s="69" t="s">
        <v>387</v>
      </c>
      <c r="D235" s="56" t="s">
        <v>229</v>
      </c>
      <c r="E235" s="71" t="s">
        <v>20</v>
      </c>
      <c r="F235" s="23">
        <v>5.3429999999999992E-4</v>
      </c>
      <c r="G235" s="24"/>
      <c r="H235" s="24">
        <f t="shared" si="6"/>
        <v>4.1099999999999996E-4</v>
      </c>
      <c r="I235" s="75">
        <v>0.41099999999999998</v>
      </c>
      <c r="J235" s="49">
        <f t="shared" si="7"/>
        <v>1.2329999999999996E-4</v>
      </c>
    </row>
    <row r="236" spans="1:10" ht="38.25" x14ac:dyDescent="0.25">
      <c r="A236" s="67" t="s">
        <v>8</v>
      </c>
      <c r="B236" s="22"/>
      <c r="C236" s="69" t="s">
        <v>388</v>
      </c>
      <c r="D236" s="56" t="s">
        <v>221</v>
      </c>
      <c r="E236" s="71" t="s">
        <v>20</v>
      </c>
      <c r="F236" s="23">
        <v>4.9140000000000002E-4</v>
      </c>
      <c r="G236" s="24"/>
      <c r="H236" s="24">
        <f t="shared" si="6"/>
        <v>3.7800000000000003E-4</v>
      </c>
      <c r="I236" s="75">
        <v>0.378</v>
      </c>
      <c r="J236" s="49">
        <f t="shared" si="7"/>
        <v>1.1339999999999999E-4</v>
      </c>
    </row>
    <row r="237" spans="1:10" ht="25.5" x14ac:dyDescent="0.25">
      <c r="A237" s="67" t="s">
        <v>8</v>
      </c>
      <c r="B237" s="22"/>
      <c r="C237" s="69" t="s">
        <v>389</v>
      </c>
      <c r="D237" s="56" t="s">
        <v>540</v>
      </c>
      <c r="E237" s="71" t="s">
        <v>13</v>
      </c>
      <c r="F237" s="23">
        <v>0.11731850000000001</v>
      </c>
      <c r="G237" s="24"/>
      <c r="H237" s="24">
        <f t="shared" si="6"/>
        <v>9.0245000000000006E-2</v>
      </c>
      <c r="I237" s="75">
        <v>90.245000000000005</v>
      </c>
      <c r="J237" s="49">
        <f t="shared" si="7"/>
        <v>2.70735E-2</v>
      </c>
    </row>
    <row r="238" spans="1:10" ht="25.5" x14ac:dyDescent="0.25">
      <c r="A238" s="67" t="s">
        <v>8</v>
      </c>
      <c r="B238" s="22"/>
      <c r="C238" s="69" t="s">
        <v>390</v>
      </c>
      <c r="D238" s="56" t="s">
        <v>540</v>
      </c>
      <c r="E238" s="71" t="s">
        <v>12</v>
      </c>
      <c r="F238" s="23">
        <v>1.1685076000000001</v>
      </c>
      <c r="G238" s="24"/>
      <c r="H238" s="24">
        <f t="shared" si="6"/>
        <v>0.89885199999999998</v>
      </c>
      <c r="I238" s="75">
        <v>898.85199999999998</v>
      </c>
      <c r="J238" s="49">
        <f t="shared" si="7"/>
        <v>0.26965560000000011</v>
      </c>
    </row>
    <row r="239" spans="1:10" ht="38.25" x14ac:dyDescent="0.25">
      <c r="A239" s="67" t="s">
        <v>8</v>
      </c>
      <c r="B239" s="22"/>
      <c r="C239" s="69" t="s">
        <v>391</v>
      </c>
      <c r="D239" s="56" t="s">
        <v>541</v>
      </c>
      <c r="E239" s="71" t="s">
        <v>20</v>
      </c>
      <c r="F239" s="23">
        <v>1.4508000000000001E-3</v>
      </c>
      <c r="G239" s="24"/>
      <c r="H239" s="24">
        <f t="shared" si="6"/>
        <v>1.116E-3</v>
      </c>
      <c r="I239" s="75">
        <v>1.1160000000000001</v>
      </c>
      <c r="J239" s="49">
        <f t="shared" si="7"/>
        <v>3.3480000000000011E-4</v>
      </c>
    </row>
    <row r="240" spans="1:10" ht="25.5" x14ac:dyDescent="0.25">
      <c r="A240" s="67" t="s">
        <v>8</v>
      </c>
      <c r="B240" s="22"/>
      <c r="C240" s="69" t="s">
        <v>392</v>
      </c>
      <c r="D240" s="56" t="s">
        <v>542</v>
      </c>
      <c r="E240" s="71" t="s">
        <v>13</v>
      </c>
      <c r="F240" s="23">
        <v>0.20986810000000003</v>
      </c>
      <c r="G240" s="24"/>
      <c r="H240" s="24">
        <f t="shared" si="6"/>
        <v>0.16143700000000002</v>
      </c>
      <c r="I240" s="75">
        <v>161.43700000000001</v>
      </c>
      <c r="J240" s="49">
        <f t="shared" si="7"/>
        <v>4.8431100000000005E-2</v>
      </c>
    </row>
    <row r="241" spans="1:10" ht="38.25" x14ac:dyDescent="0.25">
      <c r="A241" s="67" t="s">
        <v>8</v>
      </c>
      <c r="B241" s="22"/>
      <c r="C241" s="69" t="s">
        <v>393</v>
      </c>
      <c r="D241" s="56" t="s">
        <v>542</v>
      </c>
      <c r="E241" s="71" t="s">
        <v>13</v>
      </c>
      <c r="F241" s="23">
        <v>8.0471300000000009E-2</v>
      </c>
      <c r="G241" s="24"/>
      <c r="H241" s="24">
        <f t="shared" si="6"/>
        <v>6.1901000000000005E-2</v>
      </c>
      <c r="I241" s="75">
        <v>61.901000000000003</v>
      </c>
      <c r="J241" s="49">
        <f t="shared" si="7"/>
        <v>1.8570300000000005E-2</v>
      </c>
    </row>
    <row r="242" spans="1:10" ht="25.5" x14ac:dyDescent="0.25">
      <c r="A242" s="67" t="s">
        <v>8</v>
      </c>
      <c r="B242" s="22"/>
      <c r="C242" s="69" t="s">
        <v>394</v>
      </c>
      <c r="D242" s="56" t="s">
        <v>543</v>
      </c>
      <c r="E242" s="71" t="s">
        <v>20</v>
      </c>
      <c r="F242" s="23">
        <v>1.1999000000000001E-3</v>
      </c>
      <c r="G242" s="24"/>
      <c r="H242" s="24">
        <f t="shared" si="6"/>
        <v>9.2299999999999999E-4</v>
      </c>
      <c r="I242" s="75">
        <v>0.92300000000000004</v>
      </c>
      <c r="J242" s="49">
        <f t="shared" si="7"/>
        <v>2.7690000000000006E-4</v>
      </c>
    </row>
    <row r="243" spans="1:10" ht="25.5" x14ac:dyDescent="0.25">
      <c r="A243" s="67" t="s">
        <v>8</v>
      </c>
      <c r="B243" s="22"/>
      <c r="C243" s="69" t="s">
        <v>395</v>
      </c>
      <c r="D243" s="56" t="s">
        <v>544</v>
      </c>
      <c r="E243" s="71" t="s">
        <v>24</v>
      </c>
      <c r="F243" s="23">
        <v>1.3418599999999999E-2</v>
      </c>
      <c r="G243" s="24"/>
      <c r="H243" s="24">
        <f t="shared" si="6"/>
        <v>1.0322E-2</v>
      </c>
      <c r="I243" s="75">
        <v>10.321999999999999</v>
      </c>
      <c r="J243" s="49">
        <f t="shared" si="7"/>
        <v>3.0965999999999997E-3</v>
      </c>
    </row>
    <row r="244" spans="1:10" ht="25.5" x14ac:dyDescent="0.25">
      <c r="A244" s="67" t="s">
        <v>8</v>
      </c>
      <c r="B244" s="22"/>
      <c r="C244" s="69" t="s">
        <v>770</v>
      </c>
      <c r="D244" s="56" t="s">
        <v>924</v>
      </c>
      <c r="E244" s="71" t="s">
        <v>24</v>
      </c>
      <c r="F244" s="23">
        <v>1.0946E-3</v>
      </c>
      <c r="G244" s="24"/>
      <c r="H244" s="24">
        <f t="shared" si="6"/>
        <v>8.4199999999999998E-4</v>
      </c>
      <c r="I244" s="75">
        <v>0.84199999999999997</v>
      </c>
      <c r="J244" s="49">
        <f t="shared" si="7"/>
        <v>2.5260000000000007E-4</v>
      </c>
    </row>
    <row r="245" spans="1:10" ht="25.5" x14ac:dyDescent="0.25">
      <c r="A245" s="67" t="s">
        <v>8</v>
      </c>
      <c r="B245" s="22"/>
      <c r="C245" s="69" t="s">
        <v>396</v>
      </c>
      <c r="D245" s="56" t="s">
        <v>545</v>
      </c>
      <c r="E245" s="71" t="s">
        <v>24</v>
      </c>
      <c r="F245" s="23">
        <v>6.8380000000000003E-3</v>
      </c>
      <c r="G245" s="24"/>
      <c r="H245" s="24">
        <f t="shared" si="6"/>
        <v>5.2599999999999999E-3</v>
      </c>
      <c r="I245" s="75">
        <v>5.26</v>
      </c>
      <c r="J245" s="49">
        <f t="shared" si="7"/>
        <v>1.5780000000000004E-3</v>
      </c>
    </row>
    <row r="246" spans="1:10" ht="25.5" x14ac:dyDescent="0.25">
      <c r="A246" s="67" t="s">
        <v>8</v>
      </c>
      <c r="B246" s="22"/>
      <c r="C246" s="69" t="s">
        <v>397</v>
      </c>
      <c r="D246" s="56" t="s">
        <v>546</v>
      </c>
      <c r="E246" s="71" t="s">
        <v>24</v>
      </c>
      <c r="F246" s="23">
        <v>1.10578E-2</v>
      </c>
      <c r="G246" s="24"/>
      <c r="H246" s="24">
        <f t="shared" si="6"/>
        <v>8.5059999999999997E-3</v>
      </c>
      <c r="I246" s="75">
        <v>8.5060000000000002</v>
      </c>
      <c r="J246" s="49">
        <f t="shared" si="7"/>
        <v>2.5517999999999999E-3</v>
      </c>
    </row>
    <row r="247" spans="1:10" ht="25.5" x14ac:dyDescent="0.25">
      <c r="A247" s="67" t="s">
        <v>8</v>
      </c>
      <c r="B247" s="22"/>
      <c r="C247" s="69" t="s">
        <v>398</v>
      </c>
      <c r="D247" s="56" t="s">
        <v>547</v>
      </c>
      <c r="E247" s="71" t="s">
        <v>24</v>
      </c>
      <c r="F247" s="23">
        <v>1.29558E-2</v>
      </c>
      <c r="G247" s="24"/>
      <c r="H247" s="24">
        <f t="shared" si="6"/>
        <v>9.9659999999999992E-3</v>
      </c>
      <c r="I247" s="75">
        <v>9.9659999999999993</v>
      </c>
      <c r="J247" s="49">
        <f t="shared" si="7"/>
        <v>2.9898000000000008E-3</v>
      </c>
    </row>
    <row r="248" spans="1:10" ht="25.5" x14ac:dyDescent="0.25">
      <c r="A248" s="67" t="s">
        <v>8</v>
      </c>
      <c r="B248" s="22"/>
      <c r="C248" s="69" t="s">
        <v>399</v>
      </c>
      <c r="D248" s="56" t="s">
        <v>548</v>
      </c>
      <c r="E248" s="71" t="s">
        <v>12</v>
      </c>
      <c r="F248" s="23">
        <v>0.93599999999999994</v>
      </c>
      <c r="G248" s="24"/>
      <c r="H248" s="24">
        <f t="shared" si="6"/>
        <v>0.72</v>
      </c>
      <c r="I248" s="75">
        <v>720</v>
      </c>
      <c r="J248" s="49">
        <f t="shared" si="7"/>
        <v>0.21599999999999997</v>
      </c>
    </row>
    <row r="249" spans="1:10" ht="63.75" x14ac:dyDescent="0.25">
      <c r="A249" s="67" t="s">
        <v>8</v>
      </c>
      <c r="B249" s="22"/>
      <c r="C249" s="69" t="s">
        <v>771</v>
      </c>
      <c r="D249" s="56" t="s">
        <v>925</v>
      </c>
      <c r="E249" s="71" t="s">
        <v>977</v>
      </c>
      <c r="F249" s="23">
        <v>6.0320000000000003E-4</v>
      </c>
      <c r="G249" s="24"/>
      <c r="H249" s="24">
        <f t="shared" si="6"/>
        <v>4.64E-4</v>
      </c>
      <c r="I249" s="75">
        <v>0.46400000000000002</v>
      </c>
      <c r="J249" s="49">
        <f t="shared" si="7"/>
        <v>1.3920000000000002E-4</v>
      </c>
    </row>
    <row r="250" spans="1:10" ht="76.5" x14ac:dyDescent="0.25">
      <c r="A250" s="67" t="s">
        <v>8</v>
      </c>
      <c r="B250" s="22"/>
      <c r="C250" s="69" t="s">
        <v>772</v>
      </c>
      <c r="D250" s="56" t="s">
        <v>925</v>
      </c>
      <c r="E250" s="71" t="s">
        <v>977</v>
      </c>
      <c r="F250" s="23">
        <v>6.5000000000000008E-4</v>
      </c>
      <c r="G250" s="24"/>
      <c r="H250" s="24">
        <f t="shared" si="6"/>
        <v>5.0000000000000001E-4</v>
      </c>
      <c r="I250" s="75">
        <v>0.5</v>
      </c>
      <c r="J250" s="49">
        <f t="shared" si="7"/>
        <v>1.5000000000000007E-4</v>
      </c>
    </row>
    <row r="251" spans="1:10" ht="76.5" x14ac:dyDescent="0.25">
      <c r="A251" s="67" t="s">
        <v>8</v>
      </c>
      <c r="B251" s="22"/>
      <c r="C251" s="69" t="s">
        <v>773</v>
      </c>
      <c r="D251" s="56" t="s">
        <v>925</v>
      </c>
      <c r="E251" s="71" t="s">
        <v>977</v>
      </c>
      <c r="F251" s="23">
        <v>2.2100000000000002E-3</v>
      </c>
      <c r="G251" s="24"/>
      <c r="H251" s="24">
        <f t="shared" si="6"/>
        <v>1.6999999999999999E-3</v>
      </c>
      <c r="I251" s="75">
        <v>1.7</v>
      </c>
      <c r="J251" s="49">
        <f t="shared" si="7"/>
        <v>5.1000000000000025E-4</v>
      </c>
    </row>
    <row r="252" spans="1:10" ht="25.5" x14ac:dyDescent="0.25">
      <c r="A252" s="67" t="s">
        <v>8</v>
      </c>
      <c r="B252" s="22"/>
      <c r="C252" s="69" t="s">
        <v>400</v>
      </c>
      <c r="D252" s="57" t="s">
        <v>549</v>
      </c>
      <c r="E252" s="71" t="s">
        <v>13</v>
      </c>
      <c r="F252" s="23">
        <v>9.7108700000000006E-2</v>
      </c>
      <c r="G252" s="24"/>
      <c r="H252" s="24">
        <f t="shared" si="6"/>
        <v>7.4699000000000002E-2</v>
      </c>
      <c r="I252" s="75">
        <v>74.698999999999998</v>
      </c>
      <c r="J252" s="49">
        <f t="shared" si="7"/>
        <v>2.2409700000000005E-2</v>
      </c>
    </row>
    <row r="253" spans="1:10" ht="25.5" x14ac:dyDescent="0.25">
      <c r="A253" s="67" t="s">
        <v>8</v>
      </c>
      <c r="B253" s="22"/>
      <c r="C253" s="69" t="s">
        <v>401</v>
      </c>
      <c r="D253" s="56" t="s">
        <v>550</v>
      </c>
      <c r="E253" s="71" t="s">
        <v>20</v>
      </c>
      <c r="F253" s="23">
        <v>1.0633999999999999E-3</v>
      </c>
      <c r="G253" s="24"/>
      <c r="H253" s="24">
        <f t="shared" si="6"/>
        <v>8.1799999999999993E-4</v>
      </c>
      <c r="I253" s="75">
        <v>0.81799999999999995</v>
      </c>
      <c r="J253" s="49">
        <f t="shared" si="7"/>
        <v>2.454E-4</v>
      </c>
    </row>
    <row r="254" spans="1:10" ht="15.75" x14ac:dyDescent="0.25">
      <c r="A254" s="67" t="s">
        <v>8</v>
      </c>
      <c r="B254" s="22"/>
      <c r="C254" s="69" t="s">
        <v>774</v>
      </c>
      <c r="D254" s="57" t="s">
        <v>926</v>
      </c>
      <c r="E254" s="71" t="s">
        <v>20</v>
      </c>
      <c r="F254" s="23">
        <v>2.1605999999999999E-3</v>
      </c>
      <c r="G254" s="24"/>
      <c r="H254" s="24">
        <f t="shared" si="6"/>
        <v>1.6619999999999998E-3</v>
      </c>
      <c r="I254" s="75">
        <v>1.6619999999999999</v>
      </c>
      <c r="J254" s="49">
        <f t="shared" si="7"/>
        <v>4.9860000000000008E-4</v>
      </c>
    </row>
    <row r="255" spans="1:10" ht="25.5" x14ac:dyDescent="0.25">
      <c r="A255" s="67" t="s">
        <v>8</v>
      </c>
      <c r="B255" s="22"/>
      <c r="C255" s="69" t="s">
        <v>402</v>
      </c>
      <c r="D255" s="56" t="s">
        <v>253</v>
      </c>
      <c r="E255" s="71" t="s">
        <v>24</v>
      </c>
      <c r="F255" s="23">
        <v>6.5259999999999997E-3</v>
      </c>
      <c r="G255" s="24"/>
      <c r="H255" s="24">
        <f t="shared" si="6"/>
        <v>5.0199999999999993E-3</v>
      </c>
      <c r="I255" s="75">
        <v>5.0199999999999996</v>
      </c>
      <c r="J255" s="49">
        <f t="shared" si="7"/>
        <v>1.5060000000000004E-3</v>
      </c>
    </row>
    <row r="256" spans="1:10" ht="25.5" x14ac:dyDescent="0.25">
      <c r="A256" s="67" t="s">
        <v>8</v>
      </c>
      <c r="B256" s="22"/>
      <c r="C256" s="69" t="s">
        <v>403</v>
      </c>
      <c r="D256" s="56" t="s">
        <v>253</v>
      </c>
      <c r="E256" s="71" t="s">
        <v>24</v>
      </c>
      <c r="F256" s="23">
        <v>2.76016E-2</v>
      </c>
      <c r="G256" s="24"/>
      <c r="H256" s="24">
        <f t="shared" si="6"/>
        <v>2.1232000000000001E-2</v>
      </c>
      <c r="I256" s="75">
        <v>21.231999999999999</v>
      </c>
      <c r="J256" s="49">
        <f t="shared" si="7"/>
        <v>6.3695999999999996E-3</v>
      </c>
    </row>
    <row r="257" spans="1:10" ht="15.75" x14ac:dyDescent="0.25">
      <c r="A257" s="67" t="s">
        <v>8</v>
      </c>
      <c r="B257" s="22"/>
      <c r="C257" s="69" t="s">
        <v>775</v>
      </c>
      <c r="D257" s="56" t="s">
        <v>927</v>
      </c>
      <c r="E257" s="71" t="s">
        <v>20</v>
      </c>
      <c r="F257" s="23">
        <v>6.7079999999999993E-4</v>
      </c>
      <c r="G257" s="24"/>
      <c r="H257" s="24">
        <f t="shared" si="6"/>
        <v>5.1599999999999997E-4</v>
      </c>
      <c r="I257" s="75">
        <v>0.51600000000000001</v>
      </c>
      <c r="J257" s="49">
        <f t="shared" si="7"/>
        <v>1.5479999999999997E-4</v>
      </c>
    </row>
    <row r="258" spans="1:10" ht="15.75" x14ac:dyDescent="0.25">
      <c r="A258" s="67" t="s">
        <v>8</v>
      </c>
      <c r="B258" s="22"/>
      <c r="C258" s="69" t="s">
        <v>776</v>
      </c>
      <c r="D258" s="56" t="s">
        <v>928</v>
      </c>
      <c r="E258" s="71" t="s">
        <v>24</v>
      </c>
      <c r="F258" s="23">
        <v>6.4595699999999992E-2</v>
      </c>
      <c r="G258" s="24"/>
      <c r="H258" s="24">
        <f t="shared" si="6"/>
        <v>4.9688999999999997E-2</v>
      </c>
      <c r="I258" s="75">
        <v>49.689</v>
      </c>
      <c r="J258" s="49">
        <f t="shared" si="7"/>
        <v>1.4906699999999995E-2</v>
      </c>
    </row>
    <row r="259" spans="1:10" ht="38.25" x14ac:dyDescent="0.25">
      <c r="A259" s="67" t="s">
        <v>8</v>
      </c>
      <c r="B259" s="22"/>
      <c r="C259" s="69" t="s">
        <v>777</v>
      </c>
      <c r="D259" s="56" t="s">
        <v>929</v>
      </c>
      <c r="E259" s="71" t="s">
        <v>20</v>
      </c>
      <c r="F259" s="23">
        <v>2.5168E-3</v>
      </c>
      <c r="G259" s="24"/>
      <c r="H259" s="24">
        <f t="shared" si="6"/>
        <v>1.936E-3</v>
      </c>
      <c r="I259" s="75">
        <v>1.9359999999999999</v>
      </c>
      <c r="J259" s="49">
        <f t="shared" si="7"/>
        <v>5.8080000000000002E-4</v>
      </c>
    </row>
    <row r="260" spans="1:10" ht="15.75" x14ac:dyDescent="0.25">
      <c r="A260" s="67" t="s">
        <v>8</v>
      </c>
      <c r="B260" s="22"/>
      <c r="C260" s="69" t="s">
        <v>778</v>
      </c>
      <c r="D260" s="56" t="s">
        <v>930</v>
      </c>
      <c r="E260" s="71" t="s">
        <v>24</v>
      </c>
      <c r="F260" s="23">
        <v>4.0820000000000006E-3</v>
      </c>
      <c r="G260" s="24"/>
      <c r="H260" s="24">
        <f t="shared" si="6"/>
        <v>3.14E-3</v>
      </c>
      <c r="I260" s="75">
        <v>3.14</v>
      </c>
      <c r="J260" s="49">
        <f t="shared" si="7"/>
        <v>9.4200000000000056E-4</v>
      </c>
    </row>
    <row r="261" spans="1:10" ht="25.5" x14ac:dyDescent="0.25">
      <c r="A261" s="67" t="s">
        <v>8</v>
      </c>
      <c r="B261" s="22"/>
      <c r="C261" s="69" t="s">
        <v>404</v>
      </c>
      <c r="D261" s="56" t="s">
        <v>551</v>
      </c>
      <c r="E261" s="71" t="s">
        <v>24</v>
      </c>
      <c r="F261" s="23">
        <v>1.7178200000000001E-2</v>
      </c>
      <c r="G261" s="24"/>
      <c r="H261" s="24">
        <f t="shared" si="6"/>
        <v>1.3214E-2</v>
      </c>
      <c r="I261" s="75">
        <v>13.214</v>
      </c>
      <c r="J261" s="49">
        <f t="shared" si="7"/>
        <v>3.9642000000000011E-3</v>
      </c>
    </row>
    <row r="262" spans="1:10" ht="25.5" x14ac:dyDescent="0.25">
      <c r="A262" s="67" t="s">
        <v>8</v>
      </c>
      <c r="B262" s="22"/>
      <c r="C262" s="69" t="s">
        <v>621</v>
      </c>
      <c r="D262" s="56" t="s">
        <v>669</v>
      </c>
      <c r="E262" s="71" t="s">
        <v>20</v>
      </c>
      <c r="F262" s="23">
        <v>9.3079999999999997E-4</v>
      </c>
      <c r="G262" s="24"/>
      <c r="H262" s="24">
        <f t="shared" si="6"/>
        <v>7.1599999999999995E-4</v>
      </c>
      <c r="I262" s="75">
        <v>0.71599999999999997</v>
      </c>
      <c r="J262" s="49">
        <f t="shared" si="7"/>
        <v>2.1480000000000002E-4</v>
      </c>
    </row>
    <row r="263" spans="1:10" ht="38.25" x14ac:dyDescent="0.25">
      <c r="A263" s="67" t="s">
        <v>8</v>
      </c>
      <c r="B263" s="22"/>
      <c r="C263" s="69" t="s">
        <v>779</v>
      </c>
      <c r="D263" s="56" t="s">
        <v>669</v>
      </c>
      <c r="E263" s="71" t="s">
        <v>24</v>
      </c>
      <c r="F263" s="23">
        <v>1.0893999999999999E-3</v>
      </c>
      <c r="G263" s="24"/>
      <c r="H263" s="24">
        <f t="shared" si="6"/>
        <v>8.3799999999999999E-4</v>
      </c>
      <c r="I263" s="75">
        <v>0.83799999999999997</v>
      </c>
      <c r="J263" s="49">
        <f t="shared" si="7"/>
        <v>2.5139999999999993E-4</v>
      </c>
    </row>
    <row r="264" spans="1:10" ht="25.5" x14ac:dyDescent="0.25">
      <c r="A264" s="67" t="s">
        <v>8</v>
      </c>
      <c r="B264" s="22"/>
      <c r="C264" s="69" t="s">
        <v>405</v>
      </c>
      <c r="D264" s="56" t="s">
        <v>223</v>
      </c>
      <c r="E264" s="71" t="s">
        <v>24</v>
      </c>
      <c r="F264" s="23">
        <v>1.3000000000000001E-2</v>
      </c>
      <c r="G264" s="24"/>
      <c r="H264" s="24">
        <f t="shared" si="6"/>
        <v>0.01</v>
      </c>
      <c r="I264" s="75">
        <v>10</v>
      </c>
      <c r="J264" s="49">
        <f t="shared" si="7"/>
        <v>3.0000000000000009E-3</v>
      </c>
    </row>
    <row r="265" spans="1:10" ht="38.25" x14ac:dyDescent="0.25">
      <c r="A265" s="67" t="s">
        <v>8</v>
      </c>
      <c r="B265" s="22"/>
      <c r="C265" s="69" t="s">
        <v>406</v>
      </c>
      <c r="D265" s="56" t="s">
        <v>223</v>
      </c>
      <c r="E265" s="71" t="s">
        <v>24</v>
      </c>
      <c r="F265" s="23">
        <v>7.4854000000000006E-3</v>
      </c>
      <c r="G265" s="24"/>
      <c r="H265" s="24">
        <f t="shared" si="6"/>
        <v>5.7580000000000001E-3</v>
      </c>
      <c r="I265" s="75">
        <v>5.758</v>
      </c>
      <c r="J265" s="49">
        <f t="shared" si="7"/>
        <v>1.7274000000000005E-3</v>
      </c>
    </row>
    <row r="266" spans="1:10" ht="15.75" x14ac:dyDescent="0.25">
      <c r="A266" s="67" t="s">
        <v>8</v>
      </c>
      <c r="B266" s="22"/>
      <c r="C266" s="69" t="s">
        <v>780</v>
      </c>
      <c r="D266" s="56" t="s">
        <v>931</v>
      </c>
      <c r="E266" s="71" t="s">
        <v>20</v>
      </c>
      <c r="F266" s="23">
        <v>1.9539000000000002E-3</v>
      </c>
      <c r="G266" s="24"/>
      <c r="H266" s="24">
        <f t="shared" si="6"/>
        <v>1.503E-3</v>
      </c>
      <c r="I266" s="75">
        <v>1.5029999999999999</v>
      </c>
      <c r="J266" s="49">
        <f t="shared" si="7"/>
        <v>4.5090000000000017E-4</v>
      </c>
    </row>
    <row r="267" spans="1:10" ht="25.5" x14ac:dyDescent="0.25">
      <c r="A267" s="67" t="s">
        <v>8</v>
      </c>
      <c r="B267" s="22"/>
      <c r="C267" s="69" t="s">
        <v>407</v>
      </c>
      <c r="D267" s="56" t="s">
        <v>552</v>
      </c>
      <c r="E267" s="71" t="s">
        <v>24</v>
      </c>
      <c r="F267" s="23">
        <v>1.94129E-2</v>
      </c>
      <c r="G267" s="24"/>
      <c r="H267" s="24">
        <f t="shared" si="6"/>
        <v>1.4933E-2</v>
      </c>
      <c r="I267" s="75">
        <v>14.933</v>
      </c>
      <c r="J267" s="49">
        <f t="shared" si="7"/>
        <v>4.4799000000000002E-3</v>
      </c>
    </row>
    <row r="268" spans="1:10" ht="25.5" x14ac:dyDescent="0.25">
      <c r="A268" s="67" t="s">
        <v>8</v>
      </c>
      <c r="B268" s="22"/>
      <c r="C268" s="69" t="s">
        <v>408</v>
      </c>
      <c r="D268" s="56" t="s">
        <v>553</v>
      </c>
      <c r="E268" s="71" t="s">
        <v>24</v>
      </c>
      <c r="F268" s="23">
        <v>2.5816700000000001E-2</v>
      </c>
      <c r="G268" s="24"/>
      <c r="H268" s="24">
        <f t="shared" si="6"/>
        <v>1.9859000000000002E-2</v>
      </c>
      <c r="I268" s="75">
        <v>19.859000000000002</v>
      </c>
      <c r="J268" s="49">
        <f t="shared" si="7"/>
        <v>5.9576999999999998E-3</v>
      </c>
    </row>
    <row r="269" spans="1:10" ht="38.25" x14ac:dyDescent="0.25">
      <c r="A269" s="67" t="s">
        <v>8</v>
      </c>
      <c r="B269" s="22"/>
      <c r="C269" s="69" t="s">
        <v>781</v>
      </c>
      <c r="D269" s="56" t="s">
        <v>932</v>
      </c>
      <c r="E269" s="71" t="s">
        <v>24</v>
      </c>
      <c r="F269" s="23">
        <v>2.7585999999999999E-2</v>
      </c>
      <c r="G269" s="24"/>
      <c r="H269" s="24">
        <f t="shared" ref="H269:H332" si="8">I269/1000</f>
        <v>2.1219999999999999E-2</v>
      </c>
      <c r="I269" s="75">
        <v>21.22</v>
      </c>
      <c r="J269" s="49">
        <f t="shared" ref="J269:J332" si="9">F269-H269</f>
        <v>6.3660000000000001E-3</v>
      </c>
    </row>
    <row r="270" spans="1:10" ht="25.5" x14ac:dyDescent="0.25">
      <c r="A270" s="67" t="s">
        <v>8</v>
      </c>
      <c r="B270" s="22"/>
      <c r="C270" s="69" t="s">
        <v>409</v>
      </c>
      <c r="D270" s="56" t="s">
        <v>554</v>
      </c>
      <c r="E270" s="71" t="s">
        <v>24</v>
      </c>
      <c r="F270" s="23">
        <v>2.02033E-2</v>
      </c>
      <c r="G270" s="24"/>
      <c r="H270" s="24">
        <f t="shared" si="8"/>
        <v>1.5541000000000001E-2</v>
      </c>
      <c r="I270" s="75">
        <v>15.541</v>
      </c>
      <c r="J270" s="49">
        <f t="shared" si="9"/>
        <v>4.6622999999999994E-3</v>
      </c>
    </row>
    <row r="271" spans="1:10" ht="25.5" x14ac:dyDescent="0.25">
      <c r="A271" s="67" t="s">
        <v>8</v>
      </c>
      <c r="B271" s="22"/>
      <c r="C271" s="69" t="s">
        <v>622</v>
      </c>
      <c r="D271" s="56" t="s">
        <v>670</v>
      </c>
      <c r="E271" s="71" t="s">
        <v>20</v>
      </c>
      <c r="F271" s="23">
        <v>4.9114000000000007E-3</v>
      </c>
      <c r="G271" s="24"/>
      <c r="H271" s="24">
        <f t="shared" si="8"/>
        <v>3.7780000000000001E-3</v>
      </c>
      <c r="I271" s="75">
        <v>3.778</v>
      </c>
      <c r="J271" s="49">
        <f t="shared" si="9"/>
        <v>1.1334000000000006E-3</v>
      </c>
    </row>
    <row r="272" spans="1:10" ht="25.5" x14ac:dyDescent="0.25">
      <c r="A272" s="67" t="s">
        <v>8</v>
      </c>
      <c r="B272" s="22"/>
      <c r="C272" s="69" t="s">
        <v>782</v>
      </c>
      <c r="D272" s="56" t="s">
        <v>933</v>
      </c>
      <c r="E272" s="71" t="s">
        <v>20</v>
      </c>
      <c r="F272" s="23">
        <v>4.1340000000000005E-3</v>
      </c>
      <c r="G272" s="24"/>
      <c r="H272" s="24">
        <f t="shared" si="8"/>
        <v>3.1800000000000001E-3</v>
      </c>
      <c r="I272" s="75">
        <v>3.18</v>
      </c>
      <c r="J272" s="49">
        <f t="shared" si="9"/>
        <v>9.5400000000000042E-4</v>
      </c>
    </row>
    <row r="273" spans="1:10" ht="25.5" x14ac:dyDescent="0.25">
      <c r="A273" s="67" t="s">
        <v>8</v>
      </c>
      <c r="B273" s="22"/>
      <c r="C273" s="69" t="s">
        <v>783</v>
      </c>
      <c r="D273" s="56" t="s">
        <v>933</v>
      </c>
      <c r="E273" s="71" t="s">
        <v>20</v>
      </c>
      <c r="F273" s="23">
        <v>2.4531000000000002E-3</v>
      </c>
      <c r="G273" s="24"/>
      <c r="H273" s="24">
        <f t="shared" si="8"/>
        <v>1.887E-3</v>
      </c>
      <c r="I273" s="75">
        <v>1.887</v>
      </c>
      <c r="J273" s="49">
        <f t="shared" si="9"/>
        <v>5.6610000000000015E-4</v>
      </c>
    </row>
    <row r="274" spans="1:10" ht="25.5" x14ac:dyDescent="0.25">
      <c r="A274" s="67" t="s">
        <v>8</v>
      </c>
      <c r="B274" s="22"/>
      <c r="C274" s="69" t="s">
        <v>198</v>
      </c>
      <c r="D274" s="56" t="s">
        <v>245</v>
      </c>
      <c r="E274" s="71" t="s">
        <v>13</v>
      </c>
      <c r="F274" s="23">
        <v>0.22111830000000005</v>
      </c>
      <c r="G274" s="24"/>
      <c r="H274" s="24">
        <f t="shared" si="8"/>
        <v>0.17009100000000002</v>
      </c>
      <c r="I274" s="75">
        <v>170.09100000000001</v>
      </c>
      <c r="J274" s="49">
        <f t="shared" si="9"/>
        <v>5.1027300000000025E-2</v>
      </c>
    </row>
    <row r="275" spans="1:10" ht="25.5" x14ac:dyDescent="0.25">
      <c r="A275" s="67" t="s">
        <v>8</v>
      </c>
      <c r="B275" s="22"/>
      <c r="C275" s="69" t="s">
        <v>410</v>
      </c>
      <c r="D275" s="56" t="s">
        <v>555</v>
      </c>
      <c r="E275" s="71" t="s">
        <v>20</v>
      </c>
      <c r="F275" s="23">
        <v>4.3939999999999995E-3</v>
      </c>
      <c r="G275" s="24"/>
      <c r="H275" s="24">
        <f t="shared" si="8"/>
        <v>3.3799999999999998E-3</v>
      </c>
      <c r="I275" s="75">
        <v>3.38</v>
      </c>
      <c r="J275" s="49">
        <f t="shared" si="9"/>
        <v>1.0139999999999997E-3</v>
      </c>
    </row>
    <row r="276" spans="1:10" ht="38.25" x14ac:dyDescent="0.25">
      <c r="A276" s="67" t="s">
        <v>8</v>
      </c>
      <c r="B276" s="22"/>
      <c r="C276" s="69" t="s">
        <v>784</v>
      </c>
      <c r="D276" s="54" t="s">
        <v>934</v>
      </c>
      <c r="E276" s="71" t="s">
        <v>20</v>
      </c>
      <c r="F276" s="23">
        <v>5.0440000000000001E-4</v>
      </c>
      <c r="G276" s="24"/>
      <c r="H276" s="24">
        <f t="shared" si="8"/>
        <v>3.88E-4</v>
      </c>
      <c r="I276" s="75">
        <v>0.38800000000000001</v>
      </c>
      <c r="J276" s="49">
        <f t="shared" si="9"/>
        <v>1.1640000000000001E-4</v>
      </c>
    </row>
    <row r="277" spans="1:10" ht="25.5" x14ac:dyDescent="0.25">
      <c r="A277" s="67" t="s">
        <v>8</v>
      </c>
      <c r="B277" s="22"/>
      <c r="C277" s="69" t="s">
        <v>411</v>
      </c>
      <c r="D277" s="54" t="s">
        <v>556</v>
      </c>
      <c r="E277" s="71" t="s">
        <v>24</v>
      </c>
      <c r="F277" s="23">
        <v>4.5667700000000006E-2</v>
      </c>
      <c r="G277" s="24"/>
      <c r="H277" s="24">
        <f t="shared" si="8"/>
        <v>3.5129000000000001E-2</v>
      </c>
      <c r="I277" s="75">
        <v>35.128999999999998</v>
      </c>
      <c r="J277" s="49">
        <f t="shared" si="9"/>
        <v>1.0538700000000005E-2</v>
      </c>
    </row>
    <row r="278" spans="1:10" ht="51" x14ac:dyDescent="0.25">
      <c r="A278" s="67" t="s">
        <v>8</v>
      </c>
      <c r="B278" s="22"/>
      <c r="C278" s="69" t="s">
        <v>412</v>
      </c>
      <c r="D278" s="54" t="s">
        <v>241</v>
      </c>
      <c r="E278" s="71" t="s">
        <v>24</v>
      </c>
      <c r="F278" s="23">
        <v>7.780500000000001E-3</v>
      </c>
      <c r="G278" s="24"/>
      <c r="H278" s="24">
        <f t="shared" si="8"/>
        <v>5.9850000000000007E-3</v>
      </c>
      <c r="I278" s="75">
        <v>5.9850000000000003</v>
      </c>
      <c r="J278" s="49">
        <f t="shared" si="9"/>
        <v>1.7955000000000002E-3</v>
      </c>
    </row>
    <row r="279" spans="1:10" ht="60" x14ac:dyDescent="0.25">
      <c r="A279" s="68" t="s">
        <v>8</v>
      </c>
      <c r="B279" s="22"/>
      <c r="C279" s="70" t="s">
        <v>262</v>
      </c>
      <c r="D279" s="32" t="s">
        <v>203</v>
      </c>
      <c r="E279" s="72" t="s">
        <v>10</v>
      </c>
      <c r="F279" s="23">
        <v>68.2573814</v>
      </c>
      <c r="G279" s="24"/>
      <c r="H279" s="24">
        <f t="shared" si="8"/>
        <v>52.505678000000003</v>
      </c>
      <c r="I279" s="76">
        <v>52505.678</v>
      </c>
      <c r="J279" s="49">
        <f t="shared" si="9"/>
        <v>15.751703399999997</v>
      </c>
    </row>
    <row r="280" spans="1:10" ht="25.5" x14ac:dyDescent="0.25">
      <c r="A280" s="67" t="s">
        <v>8</v>
      </c>
      <c r="B280" s="22"/>
      <c r="C280" s="69" t="s">
        <v>785</v>
      </c>
      <c r="D280" s="32" t="s">
        <v>935</v>
      </c>
      <c r="E280" s="71" t="s">
        <v>20</v>
      </c>
      <c r="F280" s="23">
        <v>2.5323999999999998E-3</v>
      </c>
      <c r="G280" s="24"/>
      <c r="H280" s="24">
        <f t="shared" si="8"/>
        <v>1.9479999999999999E-3</v>
      </c>
      <c r="I280" s="75">
        <v>1.948</v>
      </c>
      <c r="J280" s="49">
        <f t="shared" si="9"/>
        <v>5.8439999999999989E-4</v>
      </c>
    </row>
    <row r="281" spans="1:10" ht="38.25" x14ac:dyDescent="0.25">
      <c r="A281" s="67" t="s">
        <v>8</v>
      </c>
      <c r="B281" s="22"/>
      <c r="C281" s="69" t="s">
        <v>786</v>
      </c>
      <c r="D281" s="32" t="s">
        <v>936</v>
      </c>
      <c r="E281" s="71" t="s">
        <v>24</v>
      </c>
      <c r="F281" s="23">
        <v>2.0078500000000003E-2</v>
      </c>
      <c r="G281" s="24"/>
      <c r="H281" s="24">
        <f t="shared" si="8"/>
        <v>1.5445E-2</v>
      </c>
      <c r="I281" s="75">
        <v>15.445</v>
      </c>
      <c r="J281" s="49">
        <f t="shared" si="9"/>
        <v>4.6335000000000022E-3</v>
      </c>
    </row>
    <row r="282" spans="1:10" ht="25.5" x14ac:dyDescent="0.25">
      <c r="A282" s="67" t="s">
        <v>8</v>
      </c>
      <c r="B282" s="22"/>
      <c r="C282" s="69" t="s">
        <v>413</v>
      </c>
      <c r="D282" s="32" t="s">
        <v>557</v>
      </c>
      <c r="E282" s="71" t="s">
        <v>24</v>
      </c>
      <c r="F282" s="23">
        <v>7.4035000000000004E-3</v>
      </c>
      <c r="G282" s="24"/>
      <c r="H282" s="24">
        <f t="shared" si="8"/>
        <v>5.6950000000000004E-3</v>
      </c>
      <c r="I282" s="75">
        <v>5.6950000000000003</v>
      </c>
      <c r="J282" s="49">
        <f t="shared" si="9"/>
        <v>1.7084999999999999E-3</v>
      </c>
    </row>
    <row r="283" spans="1:10" ht="25.5" x14ac:dyDescent="0.25">
      <c r="A283" s="67" t="s">
        <v>8</v>
      </c>
      <c r="B283" s="22"/>
      <c r="C283" s="69" t="s">
        <v>414</v>
      </c>
      <c r="D283" s="32" t="s">
        <v>558</v>
      </c>
      <c r="E283" s="71" t="s">
        <v>13</v>
      </c>
      <c r="F283" s="23">
        <v>0.56355650000000002</v>
      </c>
      <c r="G283" s="24"/>
      <c r="H283" s="24">
        <f t="shared" si="8"/>
        <v>0.43350499999999997</v>
      </c>
      <c r="I283" s="75">
        <v>433.505</v>
      </c>
      <c r="J283" s="49">
        <f t="shared" si="9"/>
        <v>0.13005150000000004</v>
      </c>
    </row>
    <row r="284" spans="1:10" ht="25.5" x14ac:dyDescent="0.25">
      <c r="A284" s="67" t="s">
        <v>8</v>
      </c>
      <c r="B284" s="22"/>
      <c r="C284" s="69" t="s">
        <v>415</v>
      </c>
      <c r="D284" s="32" t="s">
        <v>558</v>
      </c>
      <c r="E284" s="71" t="s">
        <v>13</v>
      </c>
      <c r="F284" s="23">
        <v>7.5826400000000002E-2</v>
      </c>
      <c r="G284" s="24"/>
      <c r="H284" s="24">
        <f t="shared" si="8"/>
        <v>5.8328000000000005E-2</v>
      </c>
      <c r="I284" s="75">
        <v>58.328000000000003</v>
      </c>
      <c r="J284" s="49">
        <f t="shared" si="9"/>
        <v>1.7498399999999997E-2</v>
      </c>
    </row>
    <row r="285" spans="1:10" ht="38.25" x14ac:dyDescent="0.25">
      <c r="A285" s="67" t="s">
        <v>8</v>
      </c>
      <c r="B285" s="22"/>
      <c r="C285" s="69" t="s">
        <v>416</v>
      </c>
      <c r="D285" s="27" t="s">
        <v>244</v>
      </c>
      <c r="E285" s="71" t="s">
        <v>24</v>
      </c>
      <c r="F285" s="23">
        <v>4.1589600000000004E-2</v>
      </c>
      <c r="G285" s="24"/>
      <c r="H285" s="24">
        <f t="shared" si="8"/>
        <v>3.1992E-2</v>
      </c>
      <c r="I285" s="75">
        <v>31.992000000000001</v>
      </c>
      <c r="J285" s="49">
        <f t="shared" si="9"/>
        <v>9.5976000000000047E-3</v>
      </c>
    </row>
    <row r="286" spans="1:10" ht="25.5" x14ac:dyDescent="0.25">
      <c r="A286" s="67" t="s">
        <v>8</v>
      </c>
      <c r="B286" s="22"/>
      <c r="C286" s="69" t="s">
        <v>787</v>
      </c>
      <c r="D286" s="32" t="s">
        <v>937</v>
      </c>
      <c r="E286" s="71" t="s">
        <v>20</v>
      </c>
      <c r="F286" s="23">
        <v>8.4500000000000008E-5</v>
      </c>
      <c r="G286" s="24"/>
      <c r="H286" s="24">
        <f t="shared" si="8"/>
        <v>6.5000000000000008E-5</v>
      </c>
      <c r="I286" s="75">
        <v>6.5000000000000002E-2</v>
      </c>
      <c r="J286" s="49">
        <f t="shared" si="9"/>
        <v>1.95E-5</v>
      </c>
    </row>
    <row r="287" spans="1:10" ht="38.25" x14ac:dyDescent="0.25">
      <c r="A287" s="67" t="s">
        <v>8</v>
      </c>
      <c r="B287" s="22"/>
      <c r="C287" s="69" t="s">
        <v>788</v>
      </c>
      <c r="D287" s="33" t="s">
        <v>937</v>
      </c>
      <c r="E287" s="71" t="s">
        <v>20</v>
      </c>
      <c r="F287" s="23">
        <v>1.9045000000000004E-3</v>
      </c>
      <c r="G287" s="24"/>
      <c r="H287" s="24">
        <f t="shared" si="8"/>
        <v>1.4650000000000002E-3</v>
      </c>
      <c r="I287" s="75">
        <v>1.4650000000000001</v>
      </c>
      <c r="J287" s="49">
        <f t="shared" si="9"/>
        <v>4.3950000000000022E-4</v>
      </c>
    </row>
    <row r="288" spans="1:10" ht="25.5" x14ac:dyDescent="0.25">
      <c r="A288" s="67" t="s">
        <v>8</v>
      </c>
      <c r="B288" s="22"/>
      <c r="C288" s="69" t="s">
        <v>417</v>
      </c>
      <c r="D288" s="27" t="s">
        <v>559</v>
      </c>
      <c r="E288" s="71" t="s">
        <v>24</v>
      </c>
      <c r="F288" s="23">
        <v>1.7680000000000001E-2</v>
      </c>
      <c r="G288" s="24"/>
      <c r="H288" s="24">
        <f t="shared" si="8"/>
        <v>1.3599999999999999E-2</v>
      </c>
      <c r="I288" s="75">
        <v>13.6</v>
      </c>
      <c r="J288" s="49">
        <f t="shared" si="9"/>
        <v>4.080000000000002E-3</v>
      </c>
    </row>
    <row r="289" spans="1:10" ht="25.5" x14ac:dyDescent="0.25">
      <c r="A289" s="67" t="s">
        <v>8</v>
      </c>
      <c r="B289" s="22"/>
      <c r="C289" s="69" t="s">
        <v>789</v>
      </c>
      <c r="D289" s="32" t="s">
        <v>559</v>
      </c>
      <c r="E289" s="71" t="s">
        <v>20</v>
      </c>
      <c r="F289" s="23">
        <v>1.2025E-3</v>
      </c>
      <c r="G289" s="24"/>
      <c r="H289" s="24">
        <f t="shared" si="8"/>
        <v>9.2500000000000004E-4</v>
      </c>
      <c r="I289" s="75">
        <v>0.92500000000000004</v>
      </c>
      <c r="J289" s="49">
        <f t="shared" si="9"/>
        <v>2.7749999999999997E-4</v>
      </c>
    </row>
    <row r="290" spans="1:10" ht="25.5" x14ac:dyDescent="0.25">
      <c r="A290" s="67" t="s">
        <v>8</v>
      </c>
      <c r="B290" s="22"/>
      <c r="C290" s="69" t="s">
        <v>418</v>
      </c>
      <c r="D290" s="32" t="s">
        <v>560</v>
      </c>
      <c r="E290" s="71" t="s">
        <v>20</v>
      </c>
      <c r="F290" s="23">
        <v>4.8879999999999996E-4</v>
      </c>
      <c r="G290" s="24"/>
      <c r="H290" s="24">
        <f t="shared" si="8"/>
        <v>3.7599999999999998E-4</v>
      </c>
      <c r="I290" s="75">
        <v>0.376</v>
      </c>
      <c r="J290" s="49">
        <f t="shared" si="9"/>
        <v>1.1279999999999998E-4</v>
      </c>
    </row>
    <row r="291" spans="1:10" ht="38.25" x14ac:dyDescent="0.25">
      <c r="A291" s="67" t="s">
        <v>8</v>
      </c>
      <c r="B291" s="22"/>
      <c r="C291" s="69" t="s">
        <v>419</v>
      </c>
      <c r="D291" s="32" t="s">
        <v>240</v>
      </c>
      <c r="E291" s="71" t="s">
        <v>24</v>
      </c>
      <c r="F291" s="23">
        <v>5.5458E-3</v>
      </c>
      <c r="G291" s="24"/>
      <c r="H291" s="24">
        <f t="shared" si="8"/>
        <v>4.2659999999999998E-3</v>
      </c>
      <c r="I291" s="75">
        <v>4.266</v>
      </c>
      <c r="J291" s="49">
        <f t="shared" si="9"/>
        <v>1.2798000000000002E-3</v>
      </c>
    </row>
    <row r="292" spans="1:10" ht="25.5" x14ac:dyDescent="0.25">
      <c r="A292" s="67" t="s">
        <v>8</v>
      </c>
      <c r="B292" s="22"/>
      <c r="C292" s="69" t="s">
        <v>420</v>
      </c>
      <c r="D292" s="32" t="s">
        <v>561</v>
      </c>
      <c r="E292" s="71" t="s">
        <v>24</v>
      </c>
      <c r="F292" s="23">
        <v>9.1858000000000009E-3</v>
      </c>
      <c r="G292" s="24"/>
      <c r="H292" s="24">
        <f t="shared" si="8"/>
        <v>7.0660000000000002E-3</v>
      </c>
      <c r="I292" s="75">
        <v>7.0659999999999998</v>
      </c>
      <c r="J292" s="49">
        <f t="shared" si="9"/>
        <v>2.1198000000000007E-3</v>
      </c>
    </row>
    <row r="293" spans="1:10" ht="25.5" x14ac:dyDescent="0.25">
      <c r="A293" s="67" t="s">
        <v>8</v>
      </c>
      <c r="B293" s="22"/>
      <c r="C293" s="69" t="s">
        <v>623</v>
      </c>
      <c r="D293" s="32" t="s">
        <v>671</v>
      </c>
      <c r="E293" s="71" t="s">
        <v>20</v>
      </c>
      <c r="F293" s="23">
        <v>9.6460000000000014E-4</v>
      </c>
      <c r="G293" s="24"/>
      <c r="H293" s="24">
        <f t="shared" si="8"/>
        <v>7.4200000000000004E-4</v>
      </c>
      <c r="I293" s="75">
        <v>0.74199999999999999</v>
      </c>
      <c r="J293" s="49">
        <f t="shared" si="9"/>
        <v>2.226000000000001E-4</v>
      </c>
    </row>
    <row r="294" spans="1:10" ht="15.75" x14ac:dyDescent="0.25">
      <c r="A294" s="67" t="s">
        <v>8</v>
      </c>
      <c r="B294" s="22"/>
      <c r="C294" s="69" t="s">
        <v>790</v>
      </c>
      <c r="D294" s="32" t="s">
        <v>938</v>
      </c>
      <c r="E294" s="71" t="s">
        <v>20</v>
      </c>
      <c r="F294" s="23">
        <v>2.4635E-3</v>
      </c>
      <c r="G294" s="24"/>
      <c r="H294" s="24">
        <f t="shared" si="8"/>
        <v>1.895E-3</v>
      </c>
      <c r="I294" s="75">
        <v>1.895</v>
      </c>
      <c r="J294" s="49">
        <f t="shared" si="9"/>
        <v>5.6849999999999999E-4</v>
      </c>
    </row>
    <row r="295" spans="1:10" ht="25.5" x14ac:dyDescent="0.25">
      <c r="A295" s="67" t="s">
        <v>8</v>
      </c>
      <c r="B295" s="22"/>
      <c r="C295" s="69" t="s">
        <v>200</v>
      </c>
      <c r="D295" s="32" t="s">
        <v>270</v>
      </c>
      <c r="E295" s="71" t="s">
        <v>13</v>
      </c>
      <c r="F295" s="23">
        <v>0.15236130000000001</v>
      </c>
      <c r="G295" s="24"/>
      <c r="H295" s="24">
        <f t="shared" si="8"/>
        <v>0.117201</v>
      </c>
      <c r="I295" s="75">
        <v>117.20099999999999</v>
      </c>
      <c r="J295" s="49">
        <f t="shared" si="9"/>
        <v>3.5160300000000005E-2</v>
      </c>
    </row>
    <row r="296" spans="1:10" ht="25.5" x14ac:dyDescent="0.25">
      <c r="A296" s="67" t="s">
        <v>8</v>
      </c>
      <c r="B296" s="22"/>
      <c r="C296" s="69" t="s">
        <v>421</v>
      </c>
      <c r="D296" s="32" t="s">
        <v>562</v>
      </c>
      <c r="E296" s="71" t="s">
        <v>13</v>
      </c>
      <c r="F296" s="23">
        <v>0.11627199999999999</v>
      </c>
      <c r="G296" s="24"/>
      <c r="H296" s="24">
        <f t="shared" si="8"/>
        <v>8.9439999999999992E-2</v>
      </c>
      <c r="I296" s="75">
        <v>89.44</v>
      </c>
      <c r="J296" s="49">
        <f t="shared" si="9"/>
        <v>2.6831999999999995E-2</v>
      </c>
    </row>
    <row r="297" spans="1:10" ht="25.5" x14ac:dyDescent="0.25">
      <c r="A297" s="67" t="s">
        <v>8</v>
      </c>
      <c r="B297" s="22"/>
      <c r="C297" s="69" t="s">
        <v>422</v>
      </c>
      <c r="D297" s="32" t="s">
        <v>563</v>
      </c>
      <c r="E297" s="71" t="s">
        <v>17</v>
      </c>
      <c r="F297" s="23">
        <v>3.1069999999999996E-4</v>
      </c>
      <c r="G297" s="24"/>
      <c r="H297" s="24">
        <f t="shared" si="8"/>
        <v>2.3899999999999998E-4</v>
      </c>
      <c r="I297" s="75">
        <v>0.23899999999999999</v>
      </c>
      <c r="J297" s="49">
        <f t="shared" si="9"/>
        <v>7.1699999999999981E-5</v>
      </c>
    </row>
    <row r="298" spans="1:10" ht="25.5" x14ac:dyDescent="0.25">
      <c r="A298" s="67" t="s">
        <v>8</v>
      </c>
      <c r="B298" s="22"/>
      <c r="C298" s="69" t="s">
        <v>791</v>
      </c>
      <c r="D298" s="32" t="s">
        <v>939</v>
      </c>
      <c r="E298" s="71" t="s">
        <v>20</v>
      </c>
      <c r="F298" s="23">
        <v>1.183E-3</v>
      </c>
      <c r="G298" s="24"/>
      <c r="H298" s="24">
        <f t="shared" si="8"/>
        <v>9.1E-4</v>
      </c>
      <c r="I298" s="75">
        <v>0.91</v>
      </c>
      <c r="J298" s="49">
        <f t="shared" si="9"/>
        <v>2.7300000000000002E-4</v>
      </c>
    </row>
    <row r="299" spans="1:10" ht="15.75" x14ac:dyDescent="0.25">
      <c r="A299" s="67" t="s">
        <v>8</v>
      </c>
      <c r="B299" s="22"/>
      <c r="C299" s="69" t="s">
        <v>423</v>
      </c>
      <c r="D299" s="32" t="s">
        <v>564</v>
      </c>
      <c r="E299" s="71" t="s">
        <v>20</v>
      </c>
      <c r="F299" s="23">
        <v>4.1067000000000005E-3</v>
      </c>
      <c r="G299" s="24"/>
      <c r="H299" s="24">
        <f t="shared" si="8"/>
        <v>3.1589999999999999E-3</v>
      </c>
      <c r="I299" s="75">
        <v>3.1589999999999998</v>
      </c>
      <c r="J299" s="49">
        <f t="shared" si="9"/>
        <v>9.4770000000000054E-4</v>
      </c>
    </row>
    <row r="300" spans="1:10" ht="25.5" x14ac:dyDescent="0.25">
      <c r="A300" s="67" t="s">
        <v>8</v>
      </c>
      <c r="B300" s="22"/>
      <c r="C300" s="69" t="s">
        <v>792</v>
      </c>
      <c r="D300" s="32" t="s">
        <v>940</v>
      </c>
      <c r="E300" s="71" t="s">
        <v>20</v>
      </c>
      <c r="F300" s="23">
        <v>3.7570000000000004E-3</v>
      </c>
      <c r="G300" s="24"/>
      <c r="H300" s="24">
        <f t="shared" si="8"/>
        <v>2.8900000000000002E-3</v>
      </c>
      <c r="I300" s="75">
        <v>2.89</v>
      </c>
      <c r="J300" s="49">
        <f t="shared" si="9"/>
        <v>8.6700000000000015E-4</v>
      </c>
    </row>
    <row r="301" spans="1:10" ht="25.5" x14ac:dyDescent="0.25">
      <c r="A301" s="67" t="s">
        <v>8</v>
      </c>
      <c r="B301" s="22"/>
      <c r="C301" s="69" t="s">
        <v>424</v>
      </c>
      <c r="D301" s="34" t="s">
        <v>565</v>
      </c>
      <c r="E301" s="71" t="s">
        <v>13</v>
      </c>
      <c r="F301" s="23">
        <v>8.6385000000000017E-2</v>
      </c>
      <c r="G301" s="24"/>
      <c r="H301" s="24">
        <f t="shared" si="8"/>
        <v>6.6450000000000009E-2</v>
      </c>
      <c r="I301" s="75">
        <v>66.45</v>
      </c>
      <c r="J301" s="49">
        <f t="shared" si="9"/>
        <v>1.9935000000000008E-2</v>
      </c>
    </row>
    <row r="302" spans="1:10" ht="25.5" x14ac:dyDescent="0.25">
      <c r="A302" s="67" t="s">
        <v>8</v>
      </c>
      <c r="B302" s="22"/>
      <c r="C302" s="69" t="s">
        <v>425</v>
      </c>
      <c r="D302" s="32" t="s">
        <v>566</v>
      </c>
      <c r="E302" s="71" t="s">
        <v>24</v>
      </c>
      <c r="F302" s="23">
        <v>1.0628800000000002E-2</v>
      </c>
      <c r="G302" s="24"/>
      <c r="H302" s="24">
        <f t="shared" si="8"/>
        <v>8.176000000000001E-3</v>
      </c>
      <c r="I302" s="75">
        <v>8.1760000000000002</v>
      </c>
      <c r="J302" s="49">
        <f t="shared" si="9"/>
        <v>2.4528000000000015E-3</v>
      </c>
    </row>
    <row r="303" spans="1:10" ht="38.25" x14ac:dyDescent="0.25">
      <c r="A303" s="67" t="s">
        <v>8</v>
      </c>
      <c r="B303" s="22"/>
      <c r="C303" s="69" t="s">
        <v>426</v>
      </c>
      <c r="D303" s="35" t="s">
        <v>566</v>
      </c>
      <c r="E303" s="71" t="s">
        <v>20</v>
      </c>
      <c r="F303" s="23">
        <v>7.3605999999999993E-3</v>
      </c>
      <c r="G303" s="24"/>
      <c r="H303" s="24">
        <f t="shared" si="8"/>
        <v>5.6619999999999995E-3</v>
      </c>
      <c r="I303" s="75">
        <v>5.6619999999999999</v>
      </c>
      <c r="J303" s="49">
        <f t="shared" si="9"/>
        <v>1.6985999999999998E-3</v>
      </c>
    </row>
    <row r="304" spans="1:10" ht="38.25" x14ac:dyDescent="0.25">
      <c r="A304" s="67" t="s">
        <v>8</v>
      </c>
      <c r="B304" s="22"/>
      <c r="C304" s="69" t="s">
        <v>427</v>
      </c>
      <c r="D304" s="33" t="s">
        <v>566</v>
      </c>
      <c r="E304" s="71" t="s">
        <v>13</v>
      </c>
      <c r="F304" s="23">
        <v>0.1067144</v>
      </c>
      <c r="G304" s="24"/>
      <c r="H304" s="24">
        <f t="shared" si="8"/>
        <v>8.2087999999999994E-2</v>
      </c>
      <c r="I304" s="75">
        <v>82.087999999999994</v>
      </c>
      <c r="J304" s="49">
        <f t="shared" si="9"/>
        <v>2.4626400000000007E-2</v>
      </c>
    </row>
    <row r="305" spans="1:10" ht="25.5" x14ac:dyDescent="0.25">
      <c r="A305" s="67" t="s">
        <v>8</v>
      </c>
      <c r="B305" s="22"/>
      <c r="C305" s="69" t="s">
        <v>793</v>
      </c>
      <c r="D305" s="27" t="s">
        <v>566</v>
      </c>
      <c r="E305" s="71" t="s">
        <v>13</v>
      </c>
      <c r="F305" s="23">
        <v>6.0287500000000001E-2</v>
      </c>
      <c r="G305" s="24"/>
      <c r="H305" s="24">
        <f t="shared" si="8"/>
        <v>4.6375E-2</v>
      </c>
      <c r="I305" s="75">
        <v>46.375</v>
      </c>
      <c r="J305" s="49">
        <f t="shared" si="9"/>
        <v>1.3912500000000001E-2</v>
      </c>
    </row>
    <row r="306" spans="1:10" ht="38.25" x14ac:dyDescent="0.25">
      <c r="A306" s="67" t="s">
        <v>8</v>
      </c>
      <c r="B306" s="22"/>
      <c r="C306" s="69" t="s">
        <v>428</v>
      </c>
      <c r="D306" s="32" t="s">
        <v>566</v>
      </c>
      <c r="E306" s="71" t="s">
        <v>12</v>
      </c>
      <c r="F306" s="23">
        <v>0.96360289999999993</v>
      </c>
      <c r="G306" s="24"/>
      <c r="H306" s="24">
        <f t="shared" si="8"/>
        <v>0.74123299999999992</v>
      </c>
      <c r="I306" s="75">
        <v>741.23299999999995</v>
      </c>
      <c r="J306" s="49">
        <f t="shared" si="9"/>
        <v>0.22236990000000001</v>
      </c>
    </row>
    <row r="307" spans="1:10" ht="25.5" x14ac:dyDescent="0.25">
      <c r="A307" s="67" t="s">
        <v>8</v>
      </c>
      <c r="B307" s="22"/>
      <c r="C307" s="69" t="s">
        <v>794</v>
      </c>
      <c r="D307" s="32" t="s">
        <v>566</v>
      </c>
      <c r="E307" s="71" t="s">
        <v>13</v>
      </c>
      <c r="F307" s="23">
        <v>0.4100473</v>
      </c>
      <c r="G307" s="24"/>
      <c r="H307" s="24">
        <f t="shared" si="8"/>
        <v>0.31542100000000001</v>
      </c>
      <c r="I307" s="75">
        <v>315.42099999999999</v>
      </c>
      <c r="J307" s="49">
        <f t="shared" si="9"/>
        <v>9.4626299999999997E-2</v>
      </c>
    </row>
    <row r="308" spans="1:10" ht="38.25" x14ac:dyDescent="0.25">
      <c r="A308" s="67" t="s">
        <v>8</v>
      </c>
      <c r="B308" s="22"/>
      <c r="C308" s="69" t="s">
        <v>429</v>
      </c>
      <c r="D308" s="32" t="s">
        <v>566</v>
      </c>
      <c r="E308" s="71" t="s">
        <v>13</v>
      </c>
      <c r="F308" s="23">
        <v>0.24685699999999997</v>
      </c>
      <c r="G308" s="24"/>
      <c r="H308" s="24">
        <f t="shared" si="8"/>
        <v>0.18988999999999998</v>
      </c>
      <c r="I308" s="75">
        <v>189.89</v>
      </c>
      <c r="J308" s="49">
        <f t="shared" si="9"/>
        <v>5.696699999999999E-2</v>
      </c>
    </row>
    <row r="309" spans="1:10" ht="25.5" x14ac:dyDescent="0.25">
      <c r="A309" s="67" t="s">
        <v>8</v>
      </c>
      <c r="B309" s="22"/>
      <c r="C309" s="69" t="s">
        <v>430</v>
      </c>
      <c r="D309" s="27" t="s">
        <v>566</v>
      </c>
      <c r="E309" s="71" t="s">
        <v>24</v>
      </c>
      <c r="F309" s="23">
        <v>2.9786900000000002E-2</v>
      </c>
      <c r="G309" s="24"/>
      <c r="H309" s="24">
        <f t="shared" si="8"/>
        <v>2.2912999999999999E-2</v>
      </c>
      <c r="I309" s="75">
        <v>22.913</v>
      </c>
      <c r="J309" s="49">
        <f t="shared" si="9"/>
        <v>6.8739000000000022E-3</v>
      </c>
    </row>
    <row r="310" spans="1:10" ht="38.25" x14ac:dyDescent="0.25">
      <c r="A310" s="67" t="s">
        <v>8</v>
      </c>
      <c r="B310" s="22"/>
      <c r="C310" s="69" t="s">
        <v>431</v>
      </c>
      <c r="D310" s="32" t="s">
        <v>567</v>
      </c>
      <c r="E310" s="71" t="s">
        <v>20</v>
      </c>
      <c r="F310" s="23">
        <v>4.8906000000000002E-3</v>
      </c>
      <c r="G310" s="24"/>
      <c r="H310" s="24">
        <f t="shared" si="8"/>
        <v>3.7620000000000002E-3</v>
      </c>
      <c r="I310" s="75">
        <v>3.762</v>
      </c>
      <c r="J310" s="49">
        <f t="shared" si="9"/>
        <v>1.1286E-3</v>
      </c>
    </row>
    <row r="311" spans="1:10" ht="25.5" x14ac:dyDescent="0.25">
      <c r="A311" s="67" t="s">
        <v>8</v>
      </c>
      <c r="B311" s="22"/>
      <c r="C311" s="69" t="s">
        <v>795</v>
      </c>
      <c r="D311" s="32" t="s">
        <v>941</v>
      </c>
      <c r="E311" s="71" t="s">
        <v>977</v>
      </c>
      <c r="F311" s="23">
        <v>8.6423999999999997E-3</v>
      </c>
      <c r="G311" s="24"/>
      <c r="H311" s="24">
        <f t="shared" si="8"/>
        <v>6.6479999999999994E-3</v>
      </c>
      <c r="I311" s="75">
        <v>6.6479999999999997</v>
      </c>
      <c r="J311" s="49">
        <f t="shared" si="9"/>
        <v>1.9944000000000003E-3</v>
      </c>
    </row>
    <row r="312" spans="1:10" ht="25.5" x14ac:dyDescent="0.25">
      <c r="A312" s="67" t="s">
        <v>8</v>
      </c>
      <c r="B312" s="22"/>
      <c r="C312" s="69" t="s">
        <v>796</v>
      </c>
      <c r="D312" s="32" t="s">
        <v>941</v>
      </c>
      <c r="E312" s="71" t="s">
        <v>977</v>
      </c>
      <c r="F312" s="23">
        <v>6.6703000000000005E-3</v>
      </c>
      <c r="G312" s="24"/>
      <c r="H312" s="24">
        <f t="shared" si="8"/>
        <v>5.1310000000000001E-3</v>
      </c>
      <c r="I312" s="75">
        <v>5.1310000000000002</v>
      </c>
      <c r="J312" s="49">
        <f t="shared" si="9"/>
        <v>1.5393000000000004E-3</v>
      </c>
    </row>
    <row r="313" spans="1:10" ht="15.75" x14ac:dyDescent="0.25">
      <c r="A313" s="67" t="s">
        <v>8</v>
      </c>
      <c r="B313" s="22"/>
      <c r="C313" s="69" t="s">
        <v>432</v>
      </c>
      <c r="D313" s="32" t="s">
        <v>216</v>
      </c>
      <c r="E313" s="71" t="s">
        <v>20</v>
      </c>
      <c r="F313" s="23">
        <v>5.9930000000000009E-4</v>
      </c>
      <c r="G313" s="24"/>
      <c r="H313" s="24">
        <f t="shared" si="8"/>
        <v>4.6100000000000004E-4</v>
      </c>
      <c r="I313" s="75">
        <v>0.46100000000000002</v>
      </c>
      <c r="J313" s="49">
        <f t="shared" si="9"/>
        <v>1.3830000000000005E-4</v>
      </c>
    </row>
    <row r="314" spans="1:10" ht="25.5" x14ac:dyDescent="0.25">
      <c r="A314" s="67" t="s">
        <v>8</v>
      </c>
      <c r="B314" s="22"/>
      <c r="C314" s="69" t="s">
        <v>433</v>
      </c>
      <c r="D314" s="32" t="s">
        <v>568</v>
      </c>
      <c r="E314" s="71" t="s">
        <v>12</v>
      </c>
      <c r="F314" s="23">
        <v>0.68607760000000007</v>
      </c>
      <c r="G314" s="24"/>
      <c r="H314" s="24">
        <f t="shared" si="8"/>
        <v>0.527752</v>
      </c>
      <c r="I314" s="75">
        <v>527.75199999999995</v>
      </c>
      <c r="J314" s="49">
        <f t="shared" si="9"/>
        <v>0.15832560000000007</v>
      </c>
    </row>
    <row r="315" spans="1:10" ht="38.25" x14ac:dyDescent="0.25">
      <c r="A315" s="67" t="s">
        <v>8</v>
      </c>
      <c r="B315" s="22"/>
      <c r="C315" s="69" t="s">
        <v>434</v>
      </c>
      <c r="D315" s="27" t="s">
        <v>568</v>
      </c>
      <c r="E315" s="71" t="s">
        <v>13</v>
      </c>
      <c r="F315" s="23">
        <v>0.12512239999999999</v>
      </c>
      <c r="G315" s="24"/>
      <c r="H315" s="24">
        <f t="shared" si="8"/>
        <v>9.6248E-2</v>
      </c>
      <c r="I315" s="75">
        <v>96.248000000000005</v>
      </c>
      <c r="J315" s="49">
        <f t="shared" si="9"/>
        <v>2.8874399999999995E-2</v>
      </c>
    </row>
    <row r="316" spans="1:10" ht="38.25" x14ac:dyDescent="0.25">
      <c r="A316" s="67" t="s">
        <v>8</v>
      </c>
      <c r="B316" s="22"/>
      <c r="C316" s="69" t="s">
        <v>797</v>
      </c>
      <c r="D316" s="33" t="s">
        <v>568</v>
      </c>
      <c r="E316" s="71" t="s">
        <v>13</v>
      </c>
      <c r="F316" s="23">
        <v>8.8371400000000003E-2</v>
      </c>
      <c r="G316" s="24"/>
      <c r="H316" s="24">
        <f t="shared" si="8"/>
        <v>6.7977999999999997E-2</v>
      </c>
      <c r="I316" s="75">
        <v>67.977999999999994</v>
      </c>
      <c r="J316" s="49">
        <f t="shared" si="9"/>
        <v>2.0393400000000006E-2</v>
      </c>
    </row>
    <row r="317" spans="1:10" ht="31.5" x14ac:dyDescent="0.25">
      <c r="A317" s="67" t="s">
        <v>8</v>
      </c>
      <c r="B317" s="22"/>
      <c r="C317" s="69" t="s">
        <v>798</v>
      </c>
      <c r="D317" s="33" t="s">
        <v>569</v>
      </c>
      <c r="E317" s="71" t="s">
        <v>24</v>
      </c>
      <c r="F317" s="23">
        <v>5.4639000000000007E-3</v>
      </c>
      <c r="G317" s="24"/>
      <c r="H317" s="24">
        <f t="shared" si="8"/>
        <v>4.2030000000000001E-3</v>
      </c>
      <c r="I317" s="75">
        <v>4.2030000000000003</v>
      </c>
      <c r="J317" s="49">
        <f t="shared" si="9"/>
        <v>1.2609000000000006E-3</v>
      </c>
    </row>
    <row r="318" spans="1:10" ht="31.5" x14ac:dyDescent="0.25">
      <c r="A318" s="67" t="s">
        <v>8</v>
      </c>
      <c r="B318" s="22"/>
      <c r="C318" s="69" t="s">
        <v>435</v>
      </c>
      <c r="D318" s="33" t="s">
        <v>569</v>
      </c>
      <c r="E318" s="71" t="s">
        <v>20</v>
      </c>
      <c r="F318" s="23">
        <v>3.5945E-3</v>
      </c>
      <c r="G318" s="24"/>
      <c r="H318" s="24">
        <f t="shared" si="8"/>
        <v>2.7650000000000001E-3</v>
      </c>
      <c r="I318" s="75">
        <v>2.7650000000000001</v>
      </c>
      <c r="J318" s="49">
        <f t="shared" si="9"/>
        <v>8.2949999999999994E-4</v>
      </c>
    </row>
    <row r="319" spans="1:10" ht="15.75" x14ac:dyDescent="0.25">
      <c r="A319" s="67" t="s">
        <v>8</v>
      </c>
      <c r="B319" s="22"/>
      <c r="C319" s="69" t="s">
        <v>436</v>
      </c>
      <c r="D319" s="33" t="s">
        <v>570</v>
      </c>
      <c r="E319" s="71" t="s">
        <v>24</v>
      </c>
      <c r="F319" s="23">
        <v>5.3663999999999995E-3</v>
      </c>
      <c r="G319" s="24"/>
      <c r="H319" s="24">
        <f t="shared" si="8"/>
        <v>4.1279999999999997E-3</v>
      </c>
      <c r="I319" s="75">
        <v>4.1280000000000001</v>
      </c>
      <c r="J319" s="49">
        <f t="shared" si="9"/>
        <v>1.2383999999999997E-3</v>
      </c>
    </row>
    <row r="320" spans="1:10" ht="25.5" x14ac:dyDescent="0.25">
      <c r="A320" s="67" t="s">
        <v>8</v>
      </c>
      <c r="B320" s="22"/>
      <c r="C320" s="69" t="s">
        <v>437</v>
      </c>
      <c r="D320" s="33" t="s">
        <v>255</v>
      </c>
      <c r="E320" s="71" t="s">
        <v>20</v>
      </c>
      <c r="F320" s="23">
        <v>2.8860000000000002E-4</v>
      </c>
      <c r="G320" s="24"/>
      <c r="H320" s="24">
        <f t="shared" si="8"/>
        <v>2.22E-4</v>
      </c>
      <c r="I320" s="75">
        <v>0.222</v>
      </c>
      <c r="J320" s="49">
        <f t="shared" si="9"/>
        <v>6.660000000000002E-5</v>
      </c>
    </row>
    <row r="321" spans="1:10" ht="38.25" x14ac:dyDescent="0.25">
      <c r="A321" s="67" t="s">
        <v>8</v>
      </c>
      <c r="B321" s="22"/>
      <c r="C321" s="69" t="s">
        <v>438</v>
      </c>
      <c r="D321" s="33" t="s">
        <v>571</v>
      </c>
      <c r="E321" s="71" t="s">
        <v>20</v>
      </c>
      <c r="F321" s="23">
        <v>5.3169999999999997E-4</v>
      </c>
      <c r="G321" s="24"/>
      <c r="H321" s="24">
        <f t="shared" si="8"/>
        <v>4.0899999999999997E-4</v>
      </c>
      <c r="I321" s="75">
        <v>0.40899999999999997</v>
      </c>
      <c r="J321" s="49">
        <f t="shared" si="9"/>
        <v>1.227E-4</v>
      </c>
    </row>
    <row r="322" spans="1:10" ht="51" x14ac:dyDescent="0.25">
      <c r="A322" s="67" t="s">
        <v>8</v>
      </c>
      <c r="B322" s="22"/>
      <c r="C322" s="69" t="s">
        <v>624</v>
      </c>
      <c r="D322" s="33" t="s">
        <v>571</v>
      </c>
      <c r="E322" s="71" t="s">
        <v>17</v>
      </c>
      <c r="F322" s="23">
        <v>6.6950000000000006E-4</v>
      </c>
      <c r="G322" s="24"/>
      <c r="H322" s="24">
        <f t="shared" si="8"/>
        <v>5.1500000000000005E-4</v>
      </c>
      <c r="I322" s="75">
        <v>0.51500000000000001</v>
      </c>
      <c r="J322" s="49">
        <f t="shared" si="9"/>
        <v>1.5450000000000001E-4</v>
      </c>
    </row>
    <row r="323" spans="1:10" ht="15.75" x14ac:dyDescent="0.25">
      <c r="A323" s="67" t="s">
        <v>8</v>
      </c>
      <c r="B323" s="22"/>
      <c r="C323" s="69" t="s">
        <v>439</v>
      </c>
      <c r="D323" s="33" t="s">
        <v>572</v>
      </c>
      <c r="E323" s="71" t="s">
        <v>20</v>
      </c>
      <c r="F323" s="23">
        <v>3.9220999999999995E-3</v>
      </c>
      <c r="G323" s="24"/>
      <c r="H323" s="24">
        <f t="shared" si="8"/>
        <v>3.0169999999999997E-3</v>
      </c>
      <c r="I323" s="75">
        <v>3.0169999999999999</v>
      </c>
      <c r="J323" s="49">
        <f t="shared" si="9"/>
        <v>9.0509999999999983E-4</v>
      </c>
    </row>
    <row r="324" spans="1:10" ht="25.5" x14ac:dyDescent="0.25">
      <c r="A324" s="67" t="s">
        <v>8</v>
      </c>
      <c r="B324" s="22"/>
      <c r="C324" s="69" t="s">
        <v>625</v>
      </c>
      <c r="D324" s="33" t="s">
        <v>672</v>
      </c>
      <c r="E324" s="71" t="s">
        <v>20</v>
      </c>
      <c r="F324" s="23">
        <v>2.5323999999999998E-3</v>
      </c>
      <c r="G324" s="24"/>
      <c r="H324" s="24">
        <f t="shared" si="8"/>
        <v>1.9479999999999999E-3</v>
      </c>
      <c r="I324" s="75">
        <v>1.948</v>
      </c>
      <c r="J324" s="49">
        <f t="shared" si="9"/>
        <v>5.8439999999999989E-4</v>
      </c>
    </row>
    <row r="325" spans="1:10" ht="38.25" x14ac:dyDescent="0.25">
      <c r="A325" s="67" t="s">
        <v>8</v>
      </c>
      <c r="B325" s="22"/>
      <c r="C325" s="69" t="s">
        <v>626</v>
      </c>
      <c r="D325" s="33" t="s">
        <v>673</v>
      </c>
      <c r="E325" s="71" t="s">
        <v>24</v>
      </c>
      <c r="F325" s="23">
        <v>5.3300000000000001E-5</v>
      </c>
      <c r="G325" s="24"/>
      <c r="H325" s="24">
        <f t="shared" si="8"/>
        <v>4.1E-5</v>
      </c>
      <c r="I325" s="75">
        <v>4.1000000000000002E-2</v>
      </c>
      <c r="J325" s="49">
        <f t="shared" si="9"/>
        <v>1.2300000000000001E-5</v>
      </c>
    </row>
    <row r="326" spans="1:10" ht="38.25" x14ac:dyDescent="0.25">
      <c r="A326" s="67" t="s">
        <v>8</v>
      </c>
      <c r="B326" s="22"/>
      <c r="C326" s="69" t="s">
        <v>799</v>
      </c>
      <c r="D326" s="37" t="s">
        <v>673</v>
      </c>
      <c r="E326" s="71" t="s">
        <v>24</v>
      </c>
      <c r="F326" s="23">
        <v>4.1860000000000005E-3</v>
      </c>
      <c r="G326" s="24"/>
      <c r="H326" s="24">
        <f t="shared" si="8"/>
        <v>3.2200000000000002E-3</v>
      </c>
      <c r="I326" s="75">
        <v>3.22</v>
      </c>
      <c r="J326" s="49">
        <f t="shared" si="9"/>
        <v>9.6600000000000028E-4</v>
      </c>
    </row>
    <row r="327" spans="1:10" ht="25.5" x14ac:dyDescent="0.25">
      <c r="A327" s="67" t="s">
        <v>8</v>
      </c>
      <c r="B327" s="22"/>
      <c r="C327" s="69" t="s">
        <v>800</v>
      </c>
      <c r="D327" s="33" t="s">
        <v>942</v>
      </c>
      <c r="E327" s="71" t="s">
        <v>24</v>
      </c>
      <c r="F327" s="23">
        <v>4.6823400000000001E-2</v>
      </c>
      <c r="G327" s="24"/>
      <c r="H327" s="24">
        <f t="shared" si="8"/>
        <v>3.6018000000000001E-2</v>
      </c>
      <c r="I327" s="75">
        <v>36.018000000000001</v>
      </c>
      <c r="J327" s="49">
        <f t="shared" si="9"/>
        <v>1.08054E-2</v>
      </c>
    </row>
    <row r="328" spans="1:10" ht="25.5" x14ac:dyDescent="0.25">
      <c r="A328" s="67" t="s">
        <v>8</v>
      </c>
      <c r="B328" s="22"/>
      <c r="C328" s="69" t="s">
        <v>801</v>
      </c>
      <c r="D328" s="33" t="s">
        <v>942</v>
      </c>
      <c r="E328" s="71" t="s">
        <v>13</v>
      </c>
      <c r="F328" s="23">
        <v>0.12286560000000001</v>
      </c>
      <c r="G328" s="24"/>
      <c r="H328" s="24">
        <f t="shared" si="8"/>
        <v>9.4511999999999999E-2</v>
      </c>
      <c r="I328" s="75">
        <v>94.512</v>
      </c>
      <c r="J328" s="49">
        <f t="shared" si="9"/>
        <v>2.8353600000000007E-2</v>
      </c>
    </row>
    <row r="329" spans="1:10" ht="25.5" x14ac:dyDescent="0.25">
      <c r="A329" s="67" t="s">
        <v>8</v>
      </c>
      <c r="B329" s="22"/>
      <c r="C329" s="69" t="s">
        <v>802</v>
      </c>
      <c r="D329" s="33" t="s">
        <v>942</v>
      </c>
      <c r="E329" s="71" t="s">
        <v>24</v>
      </c>
      <c r="F329" s="23">
        <v>1.16285E-2</v>
      </c>
      <c r="G329" s="24"/>
      <c r="H329" s="24">
        <f t="shared" si="8"/>
        <v>8.9449999999999998E-3</v>
      </c>
      <c r="I329" s="75">
        <v>8.9450000000000003</v>
      </c>
      <c r="J329" s="49">
        <f t="shared" si="9"/>
        <v>2.6835000000000001E-3</v>
      </c>
    </row>
    <row r="330" spans="1:10" ht="25.5" x14ac:dyDescent="0.25">
      <c r="A330" s="67" t="s">
        <v>8</v>
      </c>
      <c r="B330" s="22"/>
      <c r="C330" s="69" t="s">
        <v>440</v>
      </c>
      <c r="D330" s="33" t="s">
        <v>573</v>
      </c>
      <c r="E330" s="71" t="s">
        <v>20</v>
      </c>
      <c r="F330" s="23">
        <v>2.1735999999999999E-3</v>
      </c>
      <c r="G330" s="24"/>
      <c r="H330" s="24">
        <f t="shared" si="8"/>
        <v>1.6719999999999999E-3</v>
      </c>
      <c r="I330" s="75">
        <v>1.6719999999999999</v>
      </c>
      <c r="J330" s="49">
        <f t="shared" si="9"/>
        <v>5.0160000000000005E-4</v>
      </c>
    </row>
    <row r="331" spans="1:10" ht="38.25" x14ac:dyDescent="0.25">
      <c r="A331" s="67" t="s">
        <v>8</v>
      </c>
      <c r="B331" s="22"/>
      <c r="C331" s="69" t="s">
        <v>441</v>
      </c>
      <c r="D331" s="33" t="s">
        <v>225</v>
      </c>
      <c r="E331" s="71" t="s">
        <v>20</v>
      </c>
      <c r="F331" s="23">
        <v>1.5001999999999999E-3</v>
      </c>
      <c r="G331" s="24"/>
      <c r="H331" s="24">
        <f t="shared" si="8"/>
        <v>1.1539999999999999E-3</v>
      </c>
      <c r="I331" s="75">
        <v>1.1539999999999999</v>
      </c>
      <c r="J331" s="49">
        <f t="shared" si="9"/>
        <v>3.4620000000000007E-4</v>
      </c>
    </row>
    <row r="332" spans="1:10" ht="25.5" x14ac:dyDescent="0.25">
      <c r="A332" s="67" t="s">
        <v>8</v>
      </c>
      <c r="B332" s="22"/>
      <c r="C332" s="69" t="s">
        <v>803</v>
      </c>
      <c r="D332" s="33" t="s">
        <v>943</v>
      </c>
      <c r="E332" s="71" t="s">
        <v>24</v>
      </c>
      <c r="F332" s="23">
        <v>1.6185000000000001E-3</v>
      </c>
      <c r="G332" s="24"/>
      <c r="H332" s="24">
        <f t="shared" si="8"/>
        <v>1.245E-3</v>
      </c>
      <c r="I332" s="75">
        <v>1.2450000000000001</v>
      </c>
      <c r="J332" s="49">
        <f t="shared" si="9"/>
        <v>3.7350000000000013E-4</v>
      </c>
    </row>
    <row r="333" spans="1:10" ht="15.75" x14ac:dyDescent="0.25">
      <c r="A333" s="67" t="s">
        <v>8</v>
      </c>
      <c r="B333" s="22"/>
      <c r="C333" s="69" t="s">
        <v>442</v>
      </c>
      <c r="D333" s="33" t="s">
        <v>224</v>
      </c>
      <c r="E333" s="71" t="s">
        <v>20</v>
      </c>
      <c r="F333" s="23">
        <v>1.0984999999999999E-3</v>
      </c>
      <c r="G333" s="24"/>
      <c r="H333" s="24">
        <f t="shared" ref="H333:H396" si="10">I333/1000</f>
        <v>8.4499999999999994E-4</v>
      </c>
      <c r="I333" s="75">
        <v>0.84499999999999997</v>
      </c>
      <c r="J333" s="49">
        <f t="shared" ref="J333:J396" si="11">F333-H333</f>
        <v>2.5349999999999993E-4</v>
      </c>
    </row>
    <row r="334" spans="1:10" ht="25.5" x14ac:dyDescent="0.25">
      <c r="A334" s="67" t="s">
        <v>8</v>
      </c>
      <c r="B334" s="22"/>
      <c r="C334" s="69" t="s">
        <v>804</v>
      </c>
      <c r="D334" s="33" t="s">
        <v>944</v>
      </c>
      <c r="E334" s="71" t="s">
        <v>24</v>
      </c>
      <c r="F334" s="23">
        <v>3.2580600000000001E-2</v>
      </c>
      <c r="G334" s="24"/>
      <c r="H334" s="24">
        <f t="shared" si="10"/>
        <v>2.5062000000000001E-2</v>
      </c>
      <c r="I334" s="75">
        <v>25.062000000000001</v>
      </c>
      <c r="J334" s="49">
        <f t="shared" si="11"/>
        <v>7.5186000000000003E-3</v>
      </c>
    </row>
    <row r="335" spans="1:10" ht="38.25" x14ac:dyDescent="0.25">
      <c r="A335" s="67" t="s">
        <v>8</v>
      </c>
      <c r="B335" s="22"/>
      <c r="C335" s="69" t="s">
        <v>443</v>
      </c>
      <c r="D335" s="33" t="s">
        <v>574</v>
      </c>
      <c r="E335" s="71" t="s">
        <v>13</v>
      </c>
      <c r="F335" s="23">
        <v>0.18476639999999997</v>
      </c>
      <c r="G335" s="24"/>
      <c r="H335" s="24">
        <f t="shared" si="10"/>
        <v>0.14212799999999998</v>
      </c>
      <c r="I335" s="75">
        <v>142.12799999999999</v>
      </c>
      <c r="J335" s="49">
        <f t="shared" si="11"/>
        <v>4.2638399999999993E-2</v>
      </c>
    </row>
    <row r="336" spans="1:10" ht="38.25" x14ac:dyDescent="0.25">
      <c r="A336" s="67" t="s">
        <v>8</v>
      </c>
      <c r="B336" s="22"/>
      <c r="C336" s="69" t="s">
        <v>805</v>
      </c>
      <c r="D336" s="33" t="s">
        <v>945</v>
      </c>
      <c r="E336" s="71" t="s">
        <v>20</v>
      </c>
      <c r="F336" s="23">
        <v>2.0644000000000001E-3</v>
      </c>
      <c r="G336" s="24"/>
      <c r="H336" s="24">
        <f t="shared" si="10"/>
        <v>1.588E-3</v>
      </c>
      <c r="I336" s="75">
        <v>1.5880000000000001</v>
      </c>
      <c r="J336" s="49">
        <f t="shared" si="11"/>
        <v>4.7640000000000009E-4</v>
      </c>
    </row>
    <row r="337" spans="1:10" ht="25.5" x14ac:dyDescent="0.25">
      <c r="A337" s="67" t="s">
        <v>8</v>
      </c>
      <c r="B337" s="22"/>
      <c r="C337" s="69" t="s">
        <v>444</v>
      </c>
      <c r="D337" s="33" t="s">
        <v>575</v>
      </c>
      <c r="E337" s="71" t="s">
        <v>20</v>
      </c>
      <c r="F337" s="23">
        <v>1.9500000000000001E-3</v>
      </c>
      <c r="G337" s="24"/>
      <c r="H337" s="24">
        <f t="shared" si="10"/>
        <v>1.5E-3</v>
      </c>
      <c r="I337" s="75">
        <v>1.5</v>
      </c>
      <c r="J337" s="49">
        <f t="shared" si="11"/>
        <v>4.500000000000001E-4</v>
      </c>
    </row>
    <row r="338" spans="1:10" ht="38.25" x14ac:dyDescent="0.25">
      <c r="A338" s="67" t="s">
        <v>8</v>
      </c>
      <c r="B338" s="22"/>
      <c r="C338" s="69" t="s">
        <v>627</v>
      </c>
      <c r="D338" s="33" t="s">
        <v>593</v>
      </c>
      <c r="E338" s="71" t="s">
        <v>20</v>
      </c>
      <c r="F338" s="23">
        <v>9.3990000000000002E-4</v>
      </c>
      <c r="G338" s="24"/>
      <c r="H338" s="24">
        <f t="shared" si="10"/>
        <v>7.2300000000000001E-4</v>
      </c>
      <c r="I338" s="75">
        <v>0.72299999999999998</v>
      </c>
      <c r="J338" s="49">
        <f t="shared" si="11"/>
        <v>2.1690000000000001E-4</v>
      </c>
    </row>
    <row r="339" spans="1:10" ht="15.75" x14ac:dyDescent="0.25">
      <c r="A339" s="67" t="s">
        <v>8</v>
      </c>
      <c r="B339" s="22"/>
      <c r="C339" s="69" t="s">
        <v>445</v>
      </c>
      <c r="D339" s="33" t="s">
        <v>576</v>
      </c>
      <c r="E339" s="71" t="s">
        <v>20</v>
      </c>
      <c r="F339" s="23">
        <v>1.1934000000000001E-3</v>
      </c>
      <c r="G339" s="24"/>
      <c r="H339" s="24">
        <f t="shared" si="10"/>
        <v>9.1800000000000009E-4</v>
      </c>
      <c r="I339" s="75">
        <v>0.91800000000000004</v>
      </c>
      <c r="J339" s="49">
        <f t="shared" si="11"/>
        <v>2.7539999999999997E-4</v>
      </c>
    </row>
    <row r="340" spans="1:10" ht="25.5" x14ac:dyDescent="0.25">
      <c r="A340" s="67" t="s">
        <v>8</v>
      </c>
      <c r="B340" s="22"/>
      <c r="C340" s="69" t="s">
        <v>806</v>
      </c>
      <c r="D340" s="33" t="s">
        <v>946</v>
      </c>
      <c r="E340" s="71" t="s">
        <v>20</v>
      </c>
      <c r="F340" s="23">
        <v>1.5093000000000003E-3</v>
      </c>
      <c r="G340" s="24"/>
      <c r="H340" s="24">
        <f t="shared" si="10"/>
        <v>1.1610000000000001E-3</v>
      </c>
      <c r="I340" s="75">
        <v>1.161</v>
      </c>
      <c r="J340" s="49">
        <f t="shared" si="11"/>
        <v>3.4830000000000017E-4</v>
      </c>
    </row>
    <row r="341" spans="1:10" ht="31.5" x14ac:dyDescent="0.25">
      <c r="A341" s="67" t="s">
        <v>8</v>
      </c>
      <c r="B341" s="22"/>
      <c r="C341" s="69" t="s">
        <v>628</v>
      </c>
      <c r="D341" s="33" t="s">
        <v>674</v>
      </c>
      <c r="E341" s="71" t="s">
        <v>20</v>
      </c>
      <c r="F341" s="23">
        <v>1.00412E-2</v>
      </c>
      <c r="G341" s="24"/>
      <c r="H341" s="24">
        <f t="shared" si="10"/>
        <v>7.724E-3</v>
      </c>
      <c r="I341" s="75">
        <v>7.7240000000000002</v>
      </c>
      <c r="J341" s="49">
        <f t="shared" si="11"/>
        <v>2.3172000000000002E-3</v>
      </c>
    </row>
    <row r="342" spans="1:10" ht="25.5" x14ac:dyDescent="0.25">
      <c r="A342" s="67" t="s">
        <v>8</v>
      </c>
      <c r="B342" s="22"/>
      <c r="C342" s="69" t="s">
        <v>807</v>
      </c>
      <c r="D342" s="33" t="s">
        <v>947</v>
      </c>
      <c r="E342" s="71" t="s">
        <v>20</v>
      </c>
      <c r="F342" s="23">
        <v>3.7544000000000002E-3</v>
      </c>
      <c r="G342" s="24"/>
      <c r="H342" s="24">
        <f t="shared" si="10"/>
        <v>2.8879999999999999E-3</v>
      </c>
      <c r="I342" s="75">
        <v>2.8879999999999999</v>
      </c>
      <c r="J342" s="49">
        <f t="shared" si="11"/>
        <v>8.6640000000000024E-4</v>
      </c>
    </row>
    <row r="343" spans="1:10" ht="25.5" x14ac:dyDescent="0.25">
      <c r="A343" s="67" t="s">
        <v>8</v>
      </c>
      <c r="B343" s="22"/>
      <c r="C343" s="69" t="s">
        <v>808</v>
      </c>
      <c r="D343" s="27" t="s">
        <v>948</v>
      </c>
      <c r="E343" s="71" t="s">
        <v>20</v>
      </c>
      <c r="F343" s="23">
        <v>1.0698999999999999E-3</v>
      </c>
      <c r="G343" s="24"/>
      <c r="H343" s="24">
        <f t="shared" si="10"/>
        <v>8.2299999999999995E-4</v>
      </c>
      <c r="I343" s="75">
        <v>0.82299999999999995</v>
      </c>
      <c r="J343" s="49">
        <f t="shared" si="11"/>
        <v>2.4689999999999998E-4</v>
      </c>
    </row>
    <row r="344" spans="1:10" ht="15.75" x14ac:dyDescent="0.25">
      <c r="A344" s="67" t="s">
        <v>8</v>
      </c>
      <c r="B344" s="22"/>
      <c r="C344" s="69" t="s">
        <v>446</v>
      </c>
      <c r="D344" s="32" t="s">
        <v>577</v>
      </c>
      <c r="E344" s="71" t="s">
        <v>17</v>
      </c>
      <c r="F344" s="23">
        <v>5.0699999999999999E-5</v>
      </c>
      <c r="G344" s="24"/>
      <c r="H344" s="24">
        <f t="shared" si="10"/>
        <v>3.8999999999999999E-5</v>
      </c>
      <c r="I344" s="75">
        <v>3.9E-2</v>
      </c>
      <c r="J344" s="49">
        <f t="shared" si="11"/>
        <v>1.17E-5</v>
      </c>
    </row>
    <row r="345" spans="1:10" ht="38.25" x14ac:dyDescent="0.25">
      <c r="A345" s="67" t="s">
        <v>8</v>
      </c>
      <c r="B345" s="22"/>
      <c r="C345" s="69" t="s">
        <v>629</v>
      </c>
      <c r="D345" s="32" t="s">
        <v>577</v>
      </c>
      <c r="E345" s="71" t="s">
        <v>20</v>
      </c>
      <c r="F345" s="23">
        <v>4.5629999999999998E-4</v>
      </c>
      <c r="G345" s="24"/>
      <c r="H345" s="24">
        <f t="shared" si="10"/>
        <v>3.5099999999999997E-4</v>
      </c>
      <c r="I345" s="75">
        <v>0.35099999999999998</v>
      </c>
      <c r="J345" s="49">
        <f t="shared" si="11"/>
        <v>1.0530000000000001E-4</v>
      </c>
    </row>
    <row r="346" spans="1:10" ht="15.75" x14ac:dyDescent="0.25">
      <c r="A346" s="67" t="s">
        <v>8</v>
      </c>
      <c r="B346" s="22"/>
      <c r="C346" s="69" t="s">
        <v>447</v>
      </c>
      <c r="D346" s="32" t="s">
        <v>578</v>
      </c>
      <c r="E346" s="71" t="s">
        <v>20</v>
      </c>
      <c r="F346" s="23">
        <v>5.0699999999999996E-4</v>
      </c>
      <c r="G346" s="24"/>
      <c r="H346" s="24">
        <f t="shared" si="10"/>
        <v>3.8999999999999999E-4</v>
      </c>
      <c r="I346" s="75">
        <v>0.39</v>
      </c>
      <c r="J346" s="49">
        <f t="shared" si="11"/>
        <v>1.1699999999999997E-4</v>
      </c>
    </row>
    <row r="347" spans="1:10" ht="25.5" x14ac:dyDescent="0.25">
      <c r="A347" s="67" t="s">
        <v>8</v>
      </c>
      <c r="B347" s="22"/>
      <c r="C347" s="69" t="s">
        <v>448</v>
      </c>
      <c r="D347" s="32" t="s">
        <v>578</v>
      </c>
      <c r="E347" s="71" t="s">
        <v>24</v>
      </c>
      <c r="F347" s="23">
        <v>5.5380000000000004E-3</v>
      </c>
      <c r="G347" s="24"/>
      <c r="H347" s="24">
        <f t="shared" si="10"/>
        <v>4.2599999999999999E-3</v>
      </c>
      <c r="I347" s="75">
        <v>4.26</v>
      </c>
      <c r="J347" s="49">
        <f t="shared" si="11"/>
        <v>1.2780000000000005E-3</v>
      </c>
    </row>
    <row r="348" spans="1:10" ht="51" x14ac:dyDescent="0.25">
      <c r="A348" s="67" t="s">
        <v>8</v>
      </c>
      <c r="B348" s="22"/>
      <c r="C348" s="69" t="s">
        <v>809</v>
      </c>
      <c r="D348" s="32" t="s">
        <v>949</v>
      </c>
      <c r="E348" s="71" t="s">
        <v>20</v>
      </c>
      <c r="F348" s="23">
        <v>9.4640000000000002E-4</v>
      </c>
      <c r="G348" s="24"/>
      <c r="H348" s="24">
        <f t="shared" si="10"/>
        <v>7.2800000000000002E-4</v>
      </c>
      <c r="I348" s="75">
        <v>0.72799999999999998</v>
      </c>
      <c r="J348" s="49">
        <f t="shared" si="11"/>
        <v>2.184E-4</v>
      </c>
    </row>
    <row r="349" spans="1:10" ht="25.5" x14ac:dyDescent="0.25">
      <c r="A349" s="67" t="s">
        <v>8</v>
      </c>
      <c r="B349" s="22"/>
      <c r="C349" s="69" t="s">
        <v>449</v>
      </c>
      <c r="D349" s="32" t="s">
        <v>579</v>
      </c>
      <c r="E349" s="71" t="s">
        <v>24</v>
      </c>
      <c r="F349" s="23">
        <v>4.5851000000000003E-2</v>
      </c>
      <c r="G349" s="24"/>
      <c r="H349" s="24">
        <f t="shared" si="10"/>
        <v>3.5270000000000003E-2</v>
      </c>
      <c r="I349" s="75">
        <v>35.270000000000003</v>
      </c>
      <c r="J349" s="49">
        <f t="shared" si="11"/>
        <v>1.0581E-2</v>
      </c>
    </row>
    <row r="350" spans="1:10" ht="38.25" x14ac:dyDescent="0.25">
      <c r="A350" s="67" t="s">
        <v>8</v>
      </c>
      <c r="B350" s="22"/>
      <c r="C350" s="69" t="s">
        <v>450</v>
      </c>
      <c r="D350" s="38" t="s">
        <v>243</v>
      </c>
      <c r="E350" s="71" t="s">
        <v>20</v>
      </c>
      <c r="F350" s="23">
        <v>9.9060000000000012E-4</v>
      </c>
      <c r="G350" s="24"/>
      <c r="H350" s="24">
        <f t="shared" si="10"/>
        <v>7.6199999999999998E-4</v>
      </c>
      <c r="I350" s="75">
        <v>0.76200000000000001</v>
      </c>
      <c r="J350" s="49">
        <f t="shared" si="11"/>
        <v>2.2860000000000014E-4</v>
      </c>
    </row>
    <row r="351" spans="1:10" ht="15.75" x14ac:dyDescent="0.25">
      <c r="A351" s="67" t="s">
        <v>8</v>
      </c>
      <c r="B351" s="22"/>
      <c r="C351" s="69" t="s">
        <v>810</v>
      </c>
      <c r="D351" s="38" t="s">
        <v>950</v>
      </c>
      <c r="E351" s="71" t="s">
        <v>24</v>
      </c>
      <c r="F351" s="23">
        <v>4.3719000000000006E-3</v>
      </c>
      <c r="G351" s="24"/>
      <c r="H351" s="24">
        <f t="shared" si="10"/>
        <v>3.3630000000000001E-3</v>
      </c>
      <c r="I351" s="75">
        <v>3.363</v>
      </c>
      <c r="J351" s="49">
        <f t="shared" si="11"/>
        <v>1.0089000000000005E-3</v>
      </c>
    </row>
    <row r="352" spans="1:10" ht="15.75" x14ac:dyDescent="0.25">
      <c r="A352" s="67" t="s">
        <v>8</v>
      </c>
      <c r="B352" s="22"/>
      <c r="C352" s="69" t="s">
        <v>451</v>
      </c>
      <c r="D352" s="38" t="s">
        <v>580</v>
      </c>
      <c r="E352" s="71" t="s">
        <v>20</v>
      </c>
      <c r="F352" s="23">
        <v>2.0396999999999998E-3</v>
      </c>
      <c r="G352" s="24"/>
      <c r="H352" s="24">
        <f t="shared" si="10"/>
        <v>1.5689999999999999E-3</v>
      </c>
      <c r="I352" s="75">
        <v>1.569</v>
      </c>
      <c r="J352" s="49">
        <f t="shared" si="11"/>
        <v>4.7069999999999989E-4</v>
      </c>
    </row>
    <row r="353" spans="1:10" ht="25.5" x14ac:dyDescent="0.25">
      <c r="A353" s="67" t="s">
        <v>8</v>
      </c>
      <c r="B353" s="22"/>
      <c r="C353" s="69" t="s">
        <v>452</v>
      </c>
      <c r="D353" s="38" t="s">
        <v>246</v>
      </c>
      <c r="E353" s="71" t="s">
        <v>17</v>
      </c>
      <c r="F353" s="23">
        <v>1.9760000000000001E-4</v>
      </c>
      <c r="G353" s="24"/>
      <c r="H353" s="24">
        <f t="shared" si="10"/>
        <v>1.5200000000000001E-4</v>
      </c>
      <c r="I353" s="75">
        <v>0.152</v>
      </c>
      <c r="J353" s="49">
        <f t="shared" si="11"/>
        <v>4.5599999999999997E-5</v>
      </c>
    </row>
    <row r="354" spans="1:10" ht="25.5" x14ac:dyDescent="0.25">
      <c r="A354" s="67" t="s">
        <v>8</v>
      </c>
      <c r="B354" s="22"/>
      <c r="C354" s="69" t="s">
        <v>630</v>
      </c>
      <c r="D354" s="38" t="s">
        <v>675</v>
      </c>
      <c r="E354" s="71" t="s">
        <v>20</v>
      </c>
      <c r="F354" s="23">
        <v>1.2961000000000001E-3</v>
      </c>
      <c r="G354" s="24"/>
      <c r="H354" s="24">
        <f t="shared" si="10"/>
        <v>9.9700000000000006E-4</v>
      </c>
      <c r="I354" s="75">
        <v>0.997</v>
      </c>
      <c r="J354" s="49">
        <f t="shared" si="11"/>
        <v>2.9910000000000006E-4</v>
      </c>
    </row>
    <row r="355" spans="1:10" ht="15.75" x14ac:dyDescent="0.25">
      <c r="A355" s="67" t="s">
        <v>8</v>
      </c>
      <c r="B355" s="22"/>
      <c r="C355" s="69" t="s">
        <v>453</v>
      </c>
      <c r="D355" s="38" t="s">
        <v>581</v>
      </c>
      <c r="E355" s="71" t="s">
        <v>17</v>
      </c>
      <c r="F355" s="23">
        <v>8.0600000000000008E-5</v>
      </c>
      <c r="G355" s="24"/>
      <c r="H355" s="24">
        <f t="shared" si="10"/>
        <v>6.2000000000000003E-5</v>
      </c>
      <c r="I355" s="75">
        <v>6.2E-2</v>
      </c>
      <c r="J355" s="49">
        <f t="shared" si="11"/>
        <v>1.8600000000000005E-5</v>
      </c>
    </row>
    <row r="356" spans="1:10" ht="25.5" x14ac:dyDescent="0.25">
      <c r="A356" s="67" t="s">
        <v>8</v>
      </c>
      <c r="B356" s="22"/>
      <c r="C356" s="69" t="s">
        <v>454</v>
      </c>
      <c r="D356" s="38" t="s">
        <v>582</v>
      </c>
      <c r="E356" s="71" t="s">
        <v>20</v>
      </c>
      <c r="F356" s="23">
        <v>7.0590000000000008E-4</v>
      </c>
      <c r="G356" s="24"/>
      <c r="H356" s="24">
        <f t="shared" si="10"/>
        <v>5.4300000000000008E-4</v>
      </c>
      <c r="I356" s="75">
        <v>0.54300000000000004</v>
      </c>
      <c r="J356" s="49">
        <f t="shared" si="11"/>
        <v>1.629E-4</v>
      </c>
    </row>
    <row r="357" spans="1:10" ht="15.75" x14ac:dyDescent="0.25">
      <c r="A357" s="67" t="s">
        <v>8</v>
      </c>
      <c r="B357" s="22"/>
      <c r="C357" s="69" t="s">
        <v>455</v>
      </c>
      <c r="D357" s="39" t="s">
        <v>211</v>
      </c>
      <c r="E357" s="71" t="s">
        <v>17</v>
      </c>
      <c r="F357" s="23">
        <v>1.1699999999999998E-5</v>
      </c>
      <c r="G357" s="24"/>
      <c r="H357" s="24">
        <f t="shared" si="10"/>
        <v>8.9999999999999985E-6</v>
      </c>
      <c r="I357" s="75">
        <v>8.9999999999999993E-3</v>
      </c>
      <c r="J357" s="49">
        <f t="shared" si="11"/>
        <v>2.6999999999999996E-6</v>
      </c>
    </row>
    <row r="358" spans="1:10" ht="15.75" x14ac:dyDescent="0.25">
      <c r="A358" s="67" t="s">
        <v>8</v>
      </c>
      <c r="B358" s="22"/>
      <c r="C358" s="69" t="s">
        <v>456</v>
      </c>
      <c r="D358" s="39" t="s">
        <v>209</v>
      </c>
      <c r="E358" s="71" t="s">
        <v>20</v>
      </c>
      <c r="F358" s="23">
        <v>1.4300000000000001E-3</v>
      </c>
      <c r="G358" s="24"/>
      <c r="H358" s="24">
        <f t="shared" si="10"/>
        <v>1.1000000000000001E-3</v>
      </c>
      <c r="I358" s="75">
        <v>1.1000000000000001</v>
      </c>
      <c r="J358" s="49">
        <f t="shared" si="11"/>
        <v>3.3E-4</v>
      </c>
    </row>
    <row r="359" spans="1:10" ht="15.75" x14ac:dyDescent="0.25">
      <c r="A359" s="67" t="s">
        <v>8</v>
      </c>
      <c r="B359" s="22"/>
      <c r="C359" s="69" t="s">
        <v>811</v>
      </c>
      <c r="D359" s="39" t="s">
        <v>951</v>
      </c>
      <c r="E359" s="71" t="s">
        <v>20</v>
      </c>
      <c r="F359" s="23">
        <v>6.1359999999999995E-4</v>
      </c>
      <c r="G359" s="24"/>
      <c r="H359" s="24">
        <f t="shared" si="10"/>
        <v>4.7199999999999998E-4</v>
      </c>
      <c r="I359" s="75">
        <v>0.47199999999999998</v>
      </c>
      <c r="J359" s="49">
        <f t="shared" si="11"/>
        <v>1.4159999999999997E-4</v>
      </c>
    </row>
    <row r="360" spans="1:10" ht="25.5" x14ac:dyDescent="0.25">
      <c r="A360" s="67" t="s">
        <v>8</v>
      </c>
      <c r="B360" s="22"/>
      <c r="C360" s="69" t="s">
        <v>631</v>
      </c>
      <c r="D360" s="39" t="s">
        <v>676</v>
      </c>
      <c r="E360" s="71" t="s">
        <v>20</v>
      </c>
      <c r="F360" s="23">
        <v>1.5937999999999998E-3</v>
      </c>
      <c r="G360" s="24"/>
      <c r="H360" s="24">
        <f t="shared" si="10"/>
        <v>1.2259999999999999E-3</v>
      </c>
      <c r="I360" s="75">
        <v>1.226</v>
      </c>
      <c r="J360" s="49">
        <f t="shared" si="11"/>
        <v>3.6779999999999994E-4</v>
      </c>
    </row>
    <row r="361" spans="1:10" ht="15.75" x14ac:dyDescent="0.25">
      <c r="A361" s="67" t="s">
        <v>8</v>
      </c>
      <c r="B361" s="22"/>
      <c r="C361" s="69" t="s">
        <v>812</v>
      </c>
      <c r="D361" s="39" t="s">
        <v>952</v>
      </c>
      <c r="E361" s="71" t="s">
        <v>20</v>
      </c>
      <c r="F361" s="23">
        <v>6.0840000000000004E-4</v>
      </c>
      <c r="G361" s="24"/>
      <c r="H361" s="24">
        <f t="shared" si="10"/>
        <v>4.6800000000000005E-4</v>
      </c>
      <c r="I361" s="75">
        <v>0.46800000000000003</v>
      </c>
      <c r="J361" s="49">
        <f t="shared" si="11"/>
        <v>1.404E-4</v>
      </c>
    </row>
    <row r="362" spans="1:10" ht="38.25" x14ac:dyDescent="0.25">
      <c r="A362" s="67" t="s">
        <v>8</v>
      </c>
      <c r="B362" s="22"/>
      <c r="C362" s="69" t="s">
        <v>813</v>
      </c>
      <c r="D362" s="39" t="s">
        <v>953</v>
      </c>
      <c r="E362" s="71" t="s">
        <v>24</v>
      </c>
      <c r="F362" s="23">
        <v>2.0638799999999999E-2</v>
      </c>
      <c r="G362" s="24"/>
      <c r="H362" s="24">
        <f t="shared" si="10"/>
        <v>1.5875999999999998E-2</v>
      </c>
      <c r="I362" s="75">
        <v>15.875999999999999</v>
      </c>
      <c r="J362" s="49">
        <f t="shared" si="11"/>
        <v>4.7628000000000011E-3</v>
      </c>
    </row>
    <row r="363" spans="1:10" ht="15.75" x14ac:dyDescent="0.25">
      <c r="A363" s="67" t="s">
        <v>8</v>
      </c>
      <c r="B363" s="22"/>
      <c r="C363" s="69" t="s">
        <v>457</v>
      </c>
      <c r="D363" s="38" t="s">
        <v>583</v>
      </c>
      <c r="E363" s="71" t="s">
        <v>24</v>
      </c>
      <c r="F363" s="23">
        <v>5.678400000000001E-3</v>
      </c>
      <c r="G363" s="24"/>
      <c r="H363" s="24">
        <f t="shared" si="10"/>
        <v>4.3680000000000004E-3</v>
      </c>
      <c r="I363" s="75">
        <v>4.3680000000000003</v>
      </c>
      <c r="J363" s="49">
        <f t="shared" si="11"/>
        <v>1.3104000000000006E-3</v>
      </c>
    </row>
    <row r="364" spans="1:10" ht="38.25" x14ac:dyDescent="0.25">
      <c r="A364" s="67" t="s">
        <v>8</v>
      </c>
      <c r="B364" s="22"/>
      <c r="C364" s="69" t="s">
        <v>814</v>
      </c>
      <c r="D364" s="39" t="s">
        <v>954</v>
      </c>
      <c r="E364" s="71" t="s">
        <v>24</v>
      </c>
      <c r="F364" s="23">
        <v>4.2260400000000004E-2</v>
      </c>
      <c r="G364" s="24"/>
      <c r="H364" s="24">
        <f t="shared" si="10"/>
        <v>3.2508000000000002E-2</v>
      </c>
      <c r="I364" s="75">
        <v>32.508000000000003</v>
      </c>
      <c r="J364" s="49">
        <f t="shared" si="11"/>
        <v>9.7524000000000013E-3</v>
      </c>
    </row>
    <row r="365" spans="1:10" ht="25.5" x14ac:dyDescent="0.25">
      <c r="A365" s="67" t="s">
        <v>8</v>
      </c>
      <c r="B365" s="22"/>
      <c r="C365" s="69" t="s">
        <v>458</v>
      </c>
      <c r="D365" s="39" t="s">
        <v>584</v>
      </c>
      <c r="E365" s="71" t="s">
        <v>20</v>
      </c>
      <c r="F365" s="23">
        <v>2.5779000000000002E-3</v>
      </c>
      <c r="G365" s="24"/>
      <c r="H365" s="24">
        <f t="shared" si="10"/>
        <v>1.983E-3</v>
      </c>
      <c r="I365" s="75">
        <v>1.9830000000000001</v>
      </c>
      <c r="J365" s="49">
        <f t="shared" si="11"/>
        <v>5.949000000000002E-4</v>
      </c>
    </row>
    <row r="366" spans="1:10" ht="15.75" x14ac:dyDescent="0.25">
      <c r="A366" s="67" t="s">
        <v>8</v>
      </c>
      <c r="B366" s="22"/>
      <c r="C366" s="69" t="s">
        <v>632</v>
      </c>
      <c r="D366" s="39" t="s">
        <v>677</v>
      </c>
      <c r="E366" s="71" t="s">
        <v>17</v>
      </c>
      <c r="F366" s="23">
        <v>3.3800000000000003E-4</v>
      </c>
      <c r="G366" s="24"/>
      <c r="H366" s="24">
        <f t="shared" si="10"/>
        <v>2.6000000000000003E-4</v>
      </c>
      <c r="I366" s="75">
        <v>0.26</v>
      </c>
      <c r="J366" s="49">
        <f t="shared" si="11"/>
        <v>7.7999999999999999E-5</v>
      </c>
    </row>
    <row r="367" spans="1:10" ht="25.5" x14ac:dyDescent="0.25">
      <c r="A367" s="67" t="s">
        <v>8</v>
      </c>
      <c r="B367" s="22"/>
      <c r="C367" s="69" t="s">
        <v>815</v>
      </c>
      <c r="D367" s="38" t="s">
        <v>677</v>
      </c>
      <c r="E367" s="71" t="s">
        <v>20</v>
      </c>
      <c r="F367" s="23">
        <v>4.6279999999999997E-4</v>
      </c>
      <c r="G367" s="24"/>
      <c r="H367" s="24">
        <f t="shared" si="10"/>
        <v>3.5599999999999998E-4</v>
      </c>
      <c r="I367" s="75">
        <v>0.35599999999999998</v>
      </c>
      <c r="J367" s="49">
        <f t="shared" si="11"/>
        <v>1.0679999999999999E-4</v>
      </c>
    </row>
    <row r="368" spans="1:10" ht="38.25" x14ac:dyDescent="0.25">
      <c r="A368" s="67" t="s">
        <v>8</v>
      </c>
      <c r="B368" s="22"/>
      <c r="C368" s="69" t="s">
        <v>816</v>
      </c>
      <c r="D368" s="40" t="s">
        <v>955</v>
      </c>
      <c r="E368" s="71" t="s">
        <v>20</v>
      </c>
      <c r="F368" s="23">
        <v>2.0747999999999999E-3</v>
      </c>
      <c r="G368" s="24"/>
      <c r="H368" s="24">
        <f t="shared" si="10"/>
        <v>1.596E-3</v>
      </c>
      <c r="I368" s="75">
        <v>1.5960000000000001</v>
      </c>
      <c r="J368" s="49">
        <f t="shared" si="11"/>
        <v>4.7879999999999993E-4</v>
      </c>
    </row>
    <row r="369" spans="1:10" ht="25.5" x14ac:dyDescent="0.25">
      <c r="A369" s="67" t="s">
        <v>8</v>
      </c>
      <c r="B369" s="22"/>
      <c r="C369" s="69" t="s">
        <v>459</v>
      </c>
      <c r="D369" s="40" t="s">
        <v>585</v>
      </c>
      <c r="E369" s="71" t="s">
        <v>20</v>
      </c>
      <c r="F369" s="23">
        <v>3.627E-3</v>
      </c>
      <c r="G369" s="24"/>
      <c r="H369" s="24">
        <f t="shared" si="10"/>
        <v>2.7899999999999999E-3</v>
      </c>
      <c r="I369" s="75">
        <v>2.79</v>
      </c>
      <c r="J369" s="49">
        <f t="shared" si="11"/>
        <v>8.3700000000000007E-4</v>
      </c>
    </row>
    <row r="370" spans="1:10" ht="51" x14ac:dyDescent="0.25">
      <c r="A370" s="67" t="s">
        <v>8</v>
      </c>
      <c r="B370" s="22"/>
      <c r="C370" s="69" t="s">
        <v>817</v>
      </c>
      <c r="D370" s="40" t="s">
        <v>956</v>
      </c>
      <c r="E370" s="71" t="s">
        <v>977</v>
      </c>
      <c r="F370" s="23">
        <v>3.1980000000000002E-4</v>
      </c>
      <c r="G370" s="24"/>
      <c r="H370" s="24">
        <f t="shared" si="10"/>
        <v>2.4600000000000002E-4</v>
      </c>
      <c r="I370" s="75">
        <v>0.246</v>
      </c>
      <c r="J370" s="49">
        <f t="shared" si="11"/>
        <v>7.3800000000000005E-5</v>
      </c>
    </row>
    <row r="371" spans="1:10" ht="38.25" x14ac:dyDescent="0.25">
      <c r="A371" s="67" t="s">
        <v>8</v>
      </c>
      <c r="B371" s="22"/>
      <c r="C371" s="69" t="s">
        <v>460</v>
      </c>
      <c r="D371" s="40" t="s">
        <v>586</v>
      </c>
      <c r="E371" s="71" t="s">
        <v>13</v>
      </c>
      <c r="F371" s="23">
        <v>9.55149E-2</v>
      </c>
      <c r="G371" s="24"/>
      <c r="H371" s="24">
        <f t="shared" si="10"/>
        <v>7.3472999999999997E-2</v>
      </c>
      <c r="I371" s="75">
        <v>73.472999999999999</v>
      </c>
      <c r="J371" s="49">
        <f t="shared" si="11"/>
        <v>2.2041900000000003E-2</v>
      </c>
    </row>
    <row r="372" spans="1:10" ht="51" x14ac:dyDescent="0.25">
      <c r="A372" s="67" t="s">
        <v>8</v>
      </c>
      <c r="B372" s="22"/>
      <c r="C372" s="69" t="s">
        <v>461</v>
      </c>
      <c r="D372" s="40" t="s">
        <v>586</v>
      </c>
      <c r="E372" s="71" t="s">
        <v>24</v>
      </c>
      <c r="F372" s="23">
        <v>4.0194700000000007E-2</v>
      </c>
      <c r="G372" s="24"/>
      <c r="H372" s="24">
        <f t="shared" si="10"/>
        <v>3.0919000000000002E-2</v>
      </c>
      <c r="I372" s="75">
        <v>30.919</v>
      </c>
      <c r="J372" s="49">
        <f t="shared" si="11"/>
        <v>9.2757000000000048E-3</v>
      </c>
    </row>
    <row r="373" spans="1:10" ht="31.5" x14ac:dyDescent="0.25">
      <c r="A373" s="67" t="s">
        <v>8</v>
      </c>
      <c r="B373" s="22"/>
      <c r="C373" s="69" t="s">
        <v>633</v>
      </c>
      <c r="D373" s="40" t="s">
        <v>678</v>
      </c>
      <c r="E373" s="71" t="s">
        <v>20</v>
      </c>
      <c r="F373" s="23">
        <v>1.9058000000000002E-3</v>
      </c>
      <c r="G373" s="24"/>
      <c r="H373" s="24">
        <f t="shared" si="10"/>
        <v>1.4660000000000001E-3</v>
      </c>
      <c r="I373" s="75">
        <v>1.466</v>
      </c>
      <c r="J373" s="49">
        <f t="shared" si="11"/>
        <v>4.3980000000000017E-4</v>
      </c>
    </row>
    <row r="374" spans="1:10" ht="15.75" x14ac:dyDescent="0.25">
      <c r="A374" s="67" t="s">
        <v>8</v>
      </c>
      <c r="B374" s="22"/>
      <c r="C374" s="69" t="s">
        <v>462</v>
      </c>
      <c r="D374" s="40" t="s">
        <v>587</v>
      </c>
      <c r="E374" s="71" t="s">
        <v>24</v>
      </c>
      <c r="F374" s="23">
        <v>2.9443700000000003E-2</v>
      </c>
      <c r="G374" s="24"/>
      <c r="H374" s="24">
        <f t="shared" si="10"/>
        <v>2.2649000000000002E-2</v>
      </c>
      <c r="I374" s="75">
        <v>22.649000000000001</v>
      </c>
      <c r="J374" s="49">
        <f t="shared" si="11"/>
        <v>6.7947000000000007E-3</v>
      </c>
    </row>
    <row r="375" spans="1:10" ht="25.5" x14ac:dyDescent="0.25">
      <c r="A375" s="67" t="s">
        <v>135</v>
      </c>
      <c r="B375" s="22"/>
      <c r="C375" s="69" t="s">
        <v>463</v>
      </c>
      <c r="D375" s="40" t="s">
        <v>588</v>
      </c>
      <c r="E375" s="71" t="s">
        <v>13</v>
      </c>
      <c r="F375" s="23">
        <v>0.11904100000000001</v>
      </c>
      <c r="G375" s="24"/>
      <c r="H375" s="24">
        <f t="shared" si="10"/>
        <v>9.1569999999999999E-2</v>
      </c>
      <c r="I375" s="75">
        <v>91.57</v>
      </c>
      <c r="J375" s="49">
        <f t="shared" si="11"/>
        <v>2.7471000000000009E-2</v>
      </c>
    </row>
    <row r="376" spans="1:10" ht="25.5" x14ac:dyDescent="0.25">
      <c r="A376" s="67" t="s">
        <v>135</v>
      </c>
      <c r="B376" s="22"/>
      <c r="C376" s="69" t="s">
        <v>818</v>
      </c>
      <c r="D376" s="40" t="s">
        <v>588</v>
      </c>
      <c r="E376" s="71" t="s">
        <v>24</v>
      </c>
      <c r="F376" s="23">
        <v>2.0853300000000002E-2</v>
      </c>
      <c r="G376" s="24"/>
      <c r="H376" s="24">
        <f t="shared" si="10"/>
        <v>1.6041E-2</v>
      </c>
      <c r="I376" s="75">
        <v>16.041</v>
      </c>
      <c r="J376" s="49">
        <f t="shared" si="11"/>
        <v>4.812300000000002E-3</v>
      </c>
    </row>
    <row r="377" spans="1:10" ht="25.5" x14ac:dyDescent="0.25">
      <c r="A377" s="67" t="s">
        <v>135</v>
      </c>
      <c r="B377" s="22"/>
      <c r="C377" s="69" t="s">
        <v>819</v>
      </c>
      <c r="D377" s="32" t="s">
        <v>588</v>
      </c>
      <c r="E377" s="71" t="s">
        <v>24</v>
      </c>
      <c r="F377" s="23">
        <v>4.0508000000000002E-3</v>
      </c>
      <c r="G377" s="24"/>
      <c r="H377" s="24">
        <f t="shared" si="10"/>
        <v>3.1160000000000003E-3</v>
      </c>
      <c r="I377" s="75">
        <v>3.1160000000000001</v>
      </c>
      <c r="J377" s="49">
        <f t="shared" si="11"/>
        <v>9.3479999999999995E-4</v>
      </c>
    </row>
    <row r="378" spans="1:10" ht="25.5" x14ac:dyDescent="0.25">
      <c r="A378" s="67" t="s">
        <v>135</v>
      </c>
      <c r="B378" s="22"/>
      <c r="C378" s="69" t="s">
        <v>820</v>
      </c>
      <c r="D378" s="32" t="s">
        <v>588</v>
      </c>
      <c r="E378" s="71" t="s">
        <v>13</v>
      </c>
      <c r="F378" s="23">
        <v>8.0759899999999996E-2</v>
      </c>
      <c r="G378" s="24"/>
      <c r="H378" s="24">
        <f t="shared" si="10"/>
        <v>6.2122999999999998E-2</v>
      </c>
      <c r="I378" s="75">
        <v>62.122999999999998</v>
      </c>
      <c r="J378" s="49">
        <f t="shared" si="11"/>
        <v>1.8636899999999998E-2</v>
      </c>
    </row>
    <row r="379" spans="1:10" ht="25.5" x14ac:dyDescent="0.25">
      <c r="A379" s="67" t="s">
        <v>135</v>
      </c>
      <c r="B379" s="22"/>
      <c r="C379" s="69" t="s">
        <v>821</v>
      </c>
      <c r="D379" s="32" t="s">
        <v>588</v>
      </c>
      <c r="E379" s="71" t="s">
        <v>13</v>
      </c>
      <c r="F379" s="23">
        <v>9.9806199999999998E-2</v>
      </c>
      <c r="G379" s="24"/>
      <c r="H379" s="24">
        <f t="shared" si="10"/>
        <v>7.6773999999999995E-2</v>
      </c>
      <c r="I379" s="75">
        <v>76.774000000000001</v>
      </c>
      <c r="J379" s="49">
        <f t="shared" si="11"/>
        <v>2.3032200000000003E-2</v>
      </c>
    </row>
    <row r="380" spans="1:10" ht="38.25" x14ac:dyDescent="0.25">
      <c r="A380" s="67" t="s">
        <v>135</v>
      </c>
      <c r="B380" s="22"/>
      <c r="C380" s="69" t="s">
        <v>822</v>
      </c>
      <c r="D380" s="27" t="s">
        <v>588</v>
      </c>
      <c r="E380" s="71" t="s">
        <v>13</v>
      </c>
      <c r="F380" s="23">
        <v>0.4226625</v>
      </c>
      <c r="G380" s="24"/>
      <c r="H380" s="24">
        <f t="shared" si="10"/>
        <v>0.325125</v>
      </c>
      <c r="I380" s="75">
        <v>325.125</v>
      </c>
      <c r="J380" s="49">
        <f t="shared" si="11"/>
        <v>9.7537499999999999E-2</v>
      </c>
    </row>
    <row r="381" spans="1:10" ht="25.5" x14ac:dyDescent="0.25">
      <c r="A381" s="67" t="s">
        <v>135</v>
      </c>
      <c r="B381" s="22"/>
      <c r="C381" s="69" t="s">
        <v>823</v>
      </c>
      <c r="D381" s="32" t="s">
        <v>588</v>
      </c>
      <c r="E381" s="71" t="s">
        <v>24</v>
      </c>
      <c r="F381" s="23">
        <v>1.0458500000000001E-2</v>
      </c>
      <c r="G381" s="24"/>
      <c r="H381" s="24">
        <f t="shared" si="10"/>
        <v>8.0450000000000001E-3</v>
      </c>
      <c r="I381" s="75">
        <v>8.0449999999999999</v>
      </c>
      <c r="J381" s="49">
        <f t="shared" si="11"/>
        <v>2.4135000000000007E-3</v>
      </c>
    </row>
    <row r="382" spans="1:10" ht="25.5" x14ac:dyDescent="0.25">
      <c r="A382" s="67" t="s">
        <v>135</v>
      </c>
      <c r="B382" s="22"/>
      <c r="C382" s="69" t="s">
        <v>824</v>
      </c>
      <c r="D382" s="32" t="s">
        <v>588</v>
      </c>
      <c r="E382" s="71" t="s">
        <v>13</v>
      </c>
      <c r="F382" s="23">
        <v>0.12574510000000003</v>
      </c>
      <c r="G382" s="24"/>
      <c r="H382" s="24">
        <f t="shared" si="10"/>
        <v>9.6727000000000007E-2</v>
      </c>
      <c r="I382" s="75">
        <v>96.727000000000004</v>
      </c>
      <c r="J382" s="49">
        <f t="shared" si="11"/>
        <v>2.9018100000000019E-2</v>
      </c>
    </row>
    <row r="383" spans="1:10" ht="25.5" x14ac:dyDescent="0.25">
      <c r="A383" s="67" t="s">
        <v>135</v>
      </c>
      <c r="B383" s="41"/>
      <c r="C383" s="69" t="s">
        <v>825</v>
      </c>
      <c r="D383" s="32" t="s">
        <v>588</v>
      </c>
      <c r="E383" s="71" t="s">
        <v>20</v>
      </c>
      <c r="F383" s="23">
        <v>3.7271000000000006E-3</v>
      </c>
      <c r="G383" s="24"/>
      <c r="H383" s="24">
        <f t="shared" si="10"/>
        <v>2.8670000000000002E-3</v>
      </c>
      <c r="I383" s="75">
        <v>2.867</v>
      </c>
      <c r="J383" s="49">
        <f t="shared" si="11"/>
        <v>8.6010000000000036E-4</v>
      </c>
    </row>
    <row r="384" spans="1:10" ht="25.5" x14ac:dyDescent="0.25">
      <c r="A384" s="67" t="s">
        <v>135</v>
      </c>
      <c r="B384" s="41"/>
      <c r="C384" s="69" t="s">
        <v>464</v>
      </c>
      <c r="D384" s="32" t="s">
        <v>588</v>
      </c>
      <c r="E384" s="71" t="s">
        <v>24</v>
      </c>
      <c r="F384" s="23">
        <v>6.3592099999999999E-2</v>
      </c>
      <c r="G384" s="24"/>
      <c r="H384" s="24">
        <f t="shared" si="10"/>
        <v>4.8917000000000002E-2</v>
      </c>
      <c r="I384" s="75">
        <v>48.917000000000002</v>
      </c>
      <c r="J384" s="49">
        <f t="shared" si="11"/>
        <v>1.4675099999999996E-2</v>
      </c>
    </row>
    <row r="385" spans="1:10" ht="25.5" x14ac:dyDescent="0.25">
      <c r="A385" s="67" t="s">
        <v>135</v>
      </c>
      <c r="B385" s="41"/>
      <c r="C385" s="69" t="s">
        <v>826</v>
      </c>
      <c r="D385" s="27" t="s">
        <v>957</v>
      </c>
      <c r="E385" s="71" t="s">
        <v>17</v>
      </c>
      <c r="F385" s="23">
        <v>1.9890000000000001E-4</v>
      </c>
      <c r="G385" s="24"/>
      <c r="H385" s="24">
        <f t="shared" si="10"/>
        <v>1.5300000000000001E-4</v>
      </c>
      <c r="I385" s="75">
        <v>0.153</v>
      </c>
      <c r="J385" s="49">
        <f t="shared" si="11"/>
        <v>4.5900000000000004E-5</v>
      </c>
    </row>
    <row r="386" spans="1:10" ht="25.5" x14ac:dyDescent="0.25">
      <c r="A386" s="67" t="s">
        <v>135</v>
      </c>
      <c r="B386" s="42"/>
      <c r="C386" s="69" t="s">
        <v>827</v>
      </c>
      <c r="D386" s="27" t="s">
        <v>958</v>
      </c>
      <c r="E386" s="71" t="s">
        <v>20</v>
      </c>
      <c r="F386" s="23">
        <v>2.6650000000000003E-4</v>
      </c>
      <c r="G386" s="24"/>
      <c r="H386" s="24">
        <f t="shared" si="10"/>
        <v>2.05E-4</v>
      </c>
      <c r="I386" s="75">
        <v>0.20499999999999999</v>
      </c>
      <c r="J386" s="49">
        <f t="shared" si="11"/>
        <v>6.1500000000000031E-5</v>
      </c>
    </row>
    <row r="387" spans="1:10" ht="63.75" x14ac:dyDescent="0.25">
      <c r="A387" s="67" t="s">
        <v>135</v>
      </c>
      <c r="B387" s="41"/>
      <c r="C387" s="69" t="s">
        <v>828</v>
      </c>
      <c r="D387" s="32" t="s">
        <v>959</v>
      </c>
      <c r="E387" s="71" t="s">
        <v>977</v>
      </c>
      <c r="F387" s="23">
        <v>4.9400000000000008E-4</v>
      </c>
      <c r="G387" s="24"/>
      <c r="H387" s="24">
        <f t="shared" si="10"/>
        <v>3.8000000000000002E-4</v>
      </c>
      <c r="I387" s="75">
        <v>0.38</v>
      </c>
      <c r="J387" s="49">
        <f t="shared" si="11"/>
        <v>1.1400000000000006E-4</v>
      </c>
    </row>
    <row r="388" spans="1:10" ht="38.25" x14ac:dyDescent="0.25">
      <c r="A388" s="67" t="s">
        <v>135</v>
      </c>
      <c r="B388" s="41"/>
      <c r="C388" s="69" t="s">
        <v>465</v>
      </c>
      <c r="D388" s="32" t="s">
        <v>235</v>
      </c>
      <c r="E388" s="71" t="s">
        <v>24</v>
      </c>
      <c r="F388" s="23">
        <v>2.4484200000000001E-2</v>
      </c>
      <c r="G388" s="24"/>
      <c r="H388" s="24">
        <f t="shared" si="10"/>
        <v>1.8834E-2</v>
      </c>
      <c r="I388" s="75">
        <v>18.834</v>
      </c>
      <c r="J388" s="49">
        <f t="shared" si="11"/>
        <v>5.6502000000000011E-3</v>
      </c>
    </row>
    <row r="389" spans="1:10" ht="25.5" x14ac:dyDescent="0.25">
      <c r="A389" s="67" t="s">
        <v>135</v>
      </c>
      <c r="B389" s="41"/>
      <c r="C389" s="69" t="s">
        <v>197</v>
      </c>
      <c r="D389" s="32" t="s">
        <v>589</v>
      </c>
      <c r="E389" s="71" t="s">
        <v>20</v>
      </c>
      <c r="F389" s="23">
        <v>1.7172999999999999E-3</v>
      </c>
      <c r="G389" s="24"/>
      <c r="H389" s="24">
        <f t="shared" si="10"/>
        <v>1.3209999999999999E-3</v>
      </c>
      <c r="I389" s="75">
        <v>1.321</v>
      </c>
      <c r="J389" s="49">
        <f t="shared" si="11"/>
        <v>3.9630000000000004E-4</v>
      </c>
    </row>
    <row r="390" spans="1:10" ht="38.25" x14ac:dyDescent="0.25">
      <c r="A390" s="67" t="s">
        <v>135</v>
      </c>
      <c r="B390" s="41"/>
      <c r="C390" s="69" t="s">
        <v>466</v>
      </c>
      <c r="D390" s="32" t="s">
        <v>222</v>
      </c>
      <c r="E390" s="71" t="s">
        <v>24</v>
      </c>
      <c r="F390" s="23">
        <v>9.2078999999999998E-3</v>
      </c>
      <c r="G390" s="24"/>
      <c r="H390" s="24">
        <f t="shared" si="10"/>
        <v>7.0829999999999999E-3</v>
      </c>
      <c r="I390" s="75">
        <v>7.0830000000000002</v>
      </c>
      <c r="J390" s="49">
        <f t="shared" si="11"/>
        <v>2.1248999999999999E-3</v>
      </c>
    </row>
    <row r="391" spans="1:10" ht="25.5" x14ac:dyDescent="0.25">
      <c r="A391" s="67" t="s">
        <v>135</v>
      </c>
      <c r="B391" s="41"/>
      <c r="C391" s="69" t="s">
        <v>467</v>
      </c>
      <c r="D391" s="32" t="s">
        <v>590</v>
      </c>
      <c r="E391" s="71" t="s">
        <v>24</v>
      </c>
      <c r="F391" s="23">
        <v>6.7873000000000005E-3</v>
      </c>
      <c r="G391" s="24"/>
      <c r="H391" s="24">
        <f t="shared" si="10"/>
        <v>5.2209999999999999E-3</v>
      </c>
      <c r="I391" s="75">
        <v>5.2210000000000001</v>
      </c>
      <c r="J391" s="49">
        <f t="shared" si="11"/>
        <v>1.5663000000000005E-3</v>
      </c>
    </row>
    <row r="392" spans="1:10" ht="25.5" x14ac:dyDescent="0.25">
      <c r="A392" s="67" t="s">
        <v>166</v>
      </c>
      <c r="B392" s="41"/>
      <c r="C392" s="69" t="s">
        <v>634</v>
      </c>
      <c r="D392" s="32" t="s">
        <v>679</v>
      </c>
      <c r="E392" s="71" t="s">
        <v>20</v>
      </c>
      <c r="F392" s="23">
        <v>2.9795999999999998E-3</v>
      </c>
      <c r="G392" s="24"/>
      <c r="H392" s="24">
        <f t="shared" si="10"/>
        <v>2.2919999999999998E-3</v>
      </c>
      <c r="I392" s="75">
        <v>2.2919999999999998</v>
      </c>
      <c r="J392" s="49">
        <f t="shared" si="11"/>
        <v>6.8760000000000002E-4</v>
      </c>
    </row>
    <row r="393" spans="1:10" ht="38.25" x14ac:dyDescent="0.25">
      <c r="A393" s="67" t="s">
        <v>166</v>
      </c>
      <c r="B393" s="41"/>
      <c r="C393" s="69" t="s">
        <v>167</v>
      </c>
      <c r="D393" s="32" t="s">
        <v>488</v>
      </c>
      <c r="E393" s="71" t="s">
        <v>24</v>
      </c>
      <c r="F393" s="23">
        <v>1.1332100000000001E-2</v>
      </c>
      <c r="G393" s="24"/>
      <c r="H393" s="24">
        <f t="shared" si="10"/>
        <v>8.7170000000000008E-3</v>
      </c>
      <c r="I393" s="75">
        <v>8.7170000000000005</v>
      </c>
      <c r="J393" s="49">
        <f t="shared" si="11"/>
        <v>2.6151000000000004E-3</v>
      </c>
    </row>
    <row r="394" spans="1:10" ht="25.5" x14ac:dyDescent="0.25">
      <c r="A394" s="67" t="s">
        <v>166</v>
      </c>
      <c r="B394" s="41"/>
      <c r="C394" s="69" t="s">
        <v>468</v>
      </c>
      <c r="D394" s="32" t="s">
        <v>591</v>
      </c>
      <c r="E394" s="71" t="s">
        <v>20</v>
      </c>
      <c r="F394" s="23">
        <v>1.1440000000000001E-3</v>
      </c>
      <c r="G394" s="24"/>
      <c r="H394" s="24">
        <f t="shared" si="10"/>
        <v>8.8000000000000003E-4</v>
      </c>
      <c r="I394" s="75">
        <v>0.88</v>
      </c>
      <c r="J394" s="49">
        <f t="shared" si="11"/>
        <v>2.6400000000000002E-4</v>
      </c>
    </row>
    <row r="395" spans="1:10" ht="25.5" x14ac:dyDescent="0.25">
      <c r="A395" s="67" t="s">
        <v>166</v>
      </c>
      <c r="B395" s="41"/>
      <c r="C395" s="69" t="s">
        <v>635</v>
      </c>
      <c r="D395" s="32" t="s">
        <v>591</v>
      </c>
      <c r="E395" s="71" t="s">
        <v>20</v>
      </c>
      <c r="F395" s="23">
        <v>9.6330000000000005E-4</v>
      </c>
      <c r="G395" s="24"/>
      <c r="H395" s="24">
        <f t="shared" si="10"/>
        <v>7.4100000000000001E-4</v>
      </c>
      <c r="I395" s="75">
        <v>0.74099999999999999</v>
      </c>
      <c r="J395" s="49">
        <f t="shared" si="11"/>
        <v>2.2230000000000004E-4</v>
      </c>
    </row>
    <row r="396" spans="1:10" ht="38.25" x14ac:dyDescent="0.25">
      <c r="A396" s="67" t="s">
        <v>166</v>
      </c>
      <c r="B396" s="41"/>
      <c r="C396" s="69" t="s">
        <v>636</v>
      </c>
      <c r="D396" s="32" t="s">
        <v>680</v>
      </c>
      <c r="E396" s="71" t="s">
        <v>20</v>
      </c>
      <c r="F396" s="23">
        <v>1.7225000000000001E-3</v>
      </c>
      <c r="G396" s="24"/>
      <c r="H396" s="24">
        <f t="shared" si="10"/>
        <v>1.325E-3</v>
      </c>
      <c r="I396" s="75">
        <v>1.325</v>
      </c>
      <c r="J396" s="49">
        <f t="shared" si="11"/>
        <v>3.9750000000000007E-4</v>
      </c>
    </row>
    <row r="397" spans="1:10" ht="25.5" x14ac:dyDescent="0.25">
      <c r="A397" s="67" t="s">
        <v>166</v>
      </c>
      <c r="B397" s="41"/>
      <c r="C397" s="69" t="s">
        <v>829</v>
      </c>
      <c r="D397" s="32" t="s">
        <v>960</v>
      </c>
      <c r="E397" s="71" t="s">
        <v>17</v>
      </c>
      <c r="F397" s="23">
        <v>4.238E-4</v>
      </c>
      <c r="G397" s="24"/>
      <c r="H397" s="24">
        <f t="shared" ref="H397:H434" si="12">I397/1000</f>
        <v>3.2600000000000001E-4</v>
      </c>
      <c r="I397" s="75">
        <v>0.32600000000000001</v>
      </c>
      <c r="J397" s="49">
        <f t="shared" ref="J397:J444" si="13">F397-H397</f>
        <v>9.7799999999999992E-5</v>
      </c>
    </row>
    <row r="398" spans="1:10" ht="25.5" x14ac:dyDescent="0.25">
      <c r="A398" s="67" t="s">
        <v>166</v>
      </c>
      <c r="B398" s="41"/>
      <c r="C398" s="69" t="s">
        <v>830</v>
      </c>
      <c r="D398" s="32" t="s">
        <v>961</v>
      </c>
      <c r="E398" s="71" t="s">
        <v>20</v>
      </c>
      <c r="F398" s="23">
        <v>1.8577000000000003E-3</v>
      </c>
      <c r="G398" s="24"/>
      <c r="H398" s="24">
        <f t="shared" si="12"/>
        <v>1.4290000000000001E-3</v>
      </c>
      <c r="I398" s="75">
        <v>1.429</v>
      </c>
      <c r="J398" s="49">
        <f t="shared" si="13"/>
        <v>4.2870000000000017E-4</v>
      </c>
    </row>
    <row r="399" spans="1:10" ht="25.5" x14ac:dyDescent="0.25">
      <c r="A399" s="67" t="s">
        <v>166</v>
      </c>
      <c r="B399" s="41"/>
      <c r="C399" s="69" t="s">
        <v>831</v>
      </c>
      <c r="D399" s="32" t="s">
        <v>962</v>
      </c>
      <c r="E399" s="71" t="s">
        <v>20</v>
      </c>
      <c r="F399" s="23">
        <v>1.1791E-3</v>
      </c>
      <c r="G399" s="24"/>
      <c r="H399" s="24">
        <f t="shared" si="12"/>
        <v>9.0700000000000004E-4</v>
      </c>
      <c r="I399" s="75">
        <v>0.90700000000000003</v>
      </c>
      <c r="J399" s="49">
        <f t="shared" si="13"/>
        <v>2.7209999999999995E-4</v>
      </c>
    </row>
    <row r="400" spans="1:10" ht="25.5" x14ac:dyDescent="0.25">
      <c r="A400" s="67" t="s">
        <v>166</v>
      </c>
      <c r="B400" s="41"/>
      <c r="C400" s="69" t="s">
        <v>832</v>
      </c>
      <c r="D400" s="32" t="s">
        <v>681</v>
      </c>
      <c r="E400" s="71" t="s">
        <v>20</v>
      </c>
      <c r="F400" s="23">
        <v>1.0478000000000002E-3</v>
      </c>
      <c r="G400" s="24"/>
      <c r="H400" s="24">
        <f t="shared" si="12"/>
        <v>8.0600000000000008E-4</v>
      </c>
      <c r="I400" s="75">
        <v>0.80600000000000005</v>
      </c>
      <c r="J400" s="49">
        <f t="shared" si="13"/>
        <v>2.4180000000000013E-4</v>
      </c>
    </row>
    <row r="401" spans="1:10" ht="25.5" x14ac:dyDescent="0.25">
      <c r="A401" s="67" t="s">
        <v>166</v>
      </c>
      <c r="B401" s="41"/>
      <c r="C401" s="69" t="s">
        <v>637</v>
      </c>
      <c r="D401" s="32" t="s">
        <v>681</v>
      </c>
      <c r="E401" s="71" t="s">
        <v>20</v>
      </c>
      <c r="F401" s="23">
        <v>1.7862000000000002E-3</v>
      </c>
      <c r="G401" s="24"/>
      <c r="H401" s="24">
        <f t="shared" si="12"/>
        <v>1.374E-3</v>
      </c>
      <c r="I401" s="75">
        <v>1.3740000000000001</v>
      </c>
      <c r="J401" s="49">
        <f t="shared" si="13"/>
        <v>4.1220000000000015E-4</v>
      </c>
    </row>
    <row r="402" spans="1:10" ht="25.5" x14ac:dyDescent="0.25">
      <c r="A402" s="67" t="s">
        <v>166</v>
      </c>
      <c r="B402" s="41"/>
      <c r="C402" s="69" t="s">
        <v>638</v>
      </c>
      <c r="D402" s="32" t="s">
        <v>682</v>
      </c>
      <c r="E402" s="71" t="s">
        <v>20</v>
      </c>
      <c r="F402" s="23">
        <v>5.7589999999999996E-4</v>
      </c>
      <c r="G402" s="24"/>
      <c r="H402" s="24">
        <f t="shared" si="12"/>
        <v>4.4299999999999998E-4</v>
      </c>
      <c r="I402" s="75">
        <v>0.443</v>
      </c>
      <c r="J402" s="49">
        <f t="shared" si="13"/>
        <v>1.3289999999999998E-4</v>
      </c>
    </row>
    <row r="403" spans="1:10" ht="25.5" x14ac:dyDescent="0.25">
      <c r="A403" s="67" t="s">
        <v>166</v>
      </c>
      <c r="B403" s="41"/>
      <c r="C403" s="69" t="s">
        <v>469</v>
      </c>
      <c r="D403" s="32" t="s">
        <v>256</v>
      </c>
      <c r="E403" s="71" t="s">
        <v>20</v>
      </c>
      <c r="F403" s="23">
        <v>1.0633999999999999E-3</v>
      </c>
      <c r="G403" s="24"/>
      <c r="H403" s="24">
        <f t="shared" si="12"/>
        <v>8.1799999999999993E-4</v>
      </c>
      <c r="I403" s="75">
        <v>0.81799999999999995</v>
      </c>
      <c r="J403" s="49">
        <f t="shared" si="13"/>
        <v>2.454E-4</v>
      </c>
    </row>
    <row r="404" spans="1:10" ht="25.5" x14ac:dyDescent="0.25">
      <c r="A404" s="67" t="s">
        <v>166</v>
      </c>
      <c r="B404" s="41"/>
      <c r="C404" s="69" t="s">
        <v>639</v>
      </c>
      <c r="D404" s="27" t="s">
        <v>683</v>
      </c>
      <c r="E404" s="71" t="s">
        <v>20</v>
      </c>
      <c r="F404" s="23">
        <v>3.77E-4</v>
      </c>
      <c r="G404" s="24"/>
      <c r="H404" s="24">
        <f t="shared" si="12"/>
        <v>2.9E-4</v>
      </c>
      <c r="I404" s="75">
        <v>0.28999999999999998</v>
      </c>
      <c r="J404" s="49">
        <f t="shared" si="13"/>
        <v>8.7000000000000001E-5</v>
      </c>
    </row>
    <row r="405" spans="1:10" ht="25.5" x14ac:dyDescent="0.25">
      <c r="A405" s="67" t="s">
        <v>166</v>
      </c>
      <c r="B405" s="42"/>
      <c r="C405" s="69" t="s">
        <v>833</v>
      </c>
      <c r="D405" s="32" t="s">
        <v>963</v>
      </c>
      <c r="E405" s="71" t="s">
        <v>20</v>
      </c>
      <c r="F405" s="23">
        <v>9.7500000000000006E-4</v>
      </c>
      <c r="G405" s="24"/>
      <c r="H405" s="24">
        <f t="shared" si="12"/>
        <v>7.5000000000000002E-4</v>
      </c>
      <c r="I405" s="75">
        <v>0.75</v>
      </c>
      <c r="J405" s="49">
        <f t="shared" si="13"/>
        <v>2.2500000000000005E-4</v>
      </c>
    </row>
    <row r="406" spans="1:10" ht="25.5" x14ac:dyDescent="0.25">
      <c r="A406" s="67" t="s">
        <v>166</v>
      </c>
      <c r="B406" s="42"/>
      <c r="C406" s="69" t="s">
        <v>834</v>
      </c>
      <c r="D406" s="32" t="s">
        <v>964</v>
      </c>
      <c r="E406" s="71" t="s">
        <v>20</v>
      </c>
      <c r="F406" s="23">
        <v>8.5280000000000002E-4</v>
      </c>
      <c r="G406" s="24"/>
      <c r="H406" s="24">
        <f t="shared" si="12"/>
        <v>6.5600000000000001E-4</v>
      </c>
      <c r="I406" s="75">
        <v>0.65600000000000003</v>
      </c>
      <c r="J406" s="49">
        <f t="shared" si="13"/>
        <v>1.9680000000000001E-4</v>
      </c>
    </row>
    <row r="407" spans="1:10" ht="25.5" x14ac:dyDescent="0.25">
      <c r="A407" s="67" t="s">
        <v>166</v>
      </c>
      <c r="B407" s="41"/>
      <c r="C407" s="69" t="s">
        <v>835</v>
      </c>
      <c r="D407" s="32" t="s">
        <v>965</v>
      </c>
      <c r="E407" s="71" t="s">
        <v>20</v>
      </c>
      <c r="F407" s="23">
        <v>1.144E-4</v>
      </c>
      <c r="G407" s="24"/>
      <c r="H407" s="24">
        <f t="shared" si="12"/>
        <v>8.7999999999999998E-5</v>
      </c>
      <c r="I407" s="75">
        <v>8.7999999999999995E-2</v>
      </c>
      <c r="J407" s="49">
        <f t="shared" si="13"/>
        <v>2.6400000000000005E-5</v>
      </c>
    </row>
    <row r="408" spans="1:10" ht="25.5" x14ac:dyDescent="0.25">
      <c r="A408" s="67" t="s">
        <v>166</v>
      </c>
      <c r="B408" s="41"/>
      <c r="C408" s="69" t="s">
        <v>470</v>
      </c>
      <c r="D408" s="32" t="s">
        <v>271</v>
      </c>
      <c r="E408" s="71" t="s">
        <v>20</v>
      </c>
      <c r="F408" s="23">
        <v>6.0320000000000003E-4</v>
      </c>
      <c r="G408" s="24"/>
      <c r="H408" s="24">
        <f t="shared" si="12"/>
        <v>4.64E-4</v>
      </c>
      <c r="I408" s="75">
        <v>0.46400000000000002</v>
      </c>
      <c r="J408" s="49">
        <f t="shared" si="13"/>
        <v>1.3920000000000002E-4</v>
      </c>
    </row>
    <row r="409" spans="1:10" ht="25.5" x14ac:dyDescent="0.25">
      <c r="A409" s="67" t="s">
        <v>166</v>
      </c>
      <c r="B409" s="41"/>
      <c r="C409" s="69" t="s">
        <v>836</v>
      </c>
      <c r="D409" s="27" t="s">
        <v>966</v>
      </c>
      <c r="E409" s="71" t="s">
        <v>20</v>
      </c>
      <c r="F409" s="23">
        <v>2.2489999999999996E-4</v>
      </c>
      <c r="G409" s="24"/>
      <c r="H409" s="24">
        <f t="shared" si="12"/>
        <v>1.7299999999999998E-4</v>
      </c>
      <c r="I409" s="75">
        <v>0.17299999999999999</v>
      </c>
      <c r="J409" s="49">
        <f t="shared" si="13"/>
        <v>5.1899999999999988E-5</v>
      </c>
    </row>
    <row r="410" spans="1:10" ht="25.5" x14ac:dyDescent="0.25">
      <c r="A410" s="67" t="s">
        <v>166</v>
      </c>
      <c r="B410" s="41"/>
      <c r="C410" s="69" t="s">
        <v>837</v>
      </c>
      <c r="D410" s="27" t="s">
        <v>967</v>
      </c>
      <c r="E410" s="71" t="s">
        <v>17</v>
      </c>
      <c r="F410" s="23">
        <v>2.496E-4</v>
      </c>
      <c r="G410" s="24"/>
      <c r="H410" s="24">
        <f t="shared" si="12"/>
        <v>1.92E-4</v>
      </c>
      <c r="I410" s="75">
        <v>0.192</v>
      </c>
      <c r="J410" s="49">
        <f t="shared" si="13"/>
        <v>5.7599999999999991E-5</v>
      </c>
    </row>
    <row r="411" spans="1:10" ht="25.5" x14ac:dyDescent="0.25">
      <c r="A411" s="67" t="s">
        <v>166</v>
      </c>
      <c r="B411" s="41"/>
      <c r="C411" s="69" t="s">
        <v>640</v>
      </c>
      <c r="D411" s="27" t="s">
        <v>684</v>
      </c>
      <c r="E411" s="71" t="s">
        <v>24</v>
      </c>
      <c r="F411" s="23">
        <v>2.7274000000000001E-3</v>
      </c>
      <c r="G411" s="24"/>
      <c r="H411" s="24">
        <f t="shared" si="12"/>
        <v>2.098E-3</v>
      </c>
      <c r="I411" s="75">
        <v>2.0979999999999999</v>
      </c>
      <c r="J411" s="49">
        <f t="shared" si="13"/>
        <v>6.2940000000000001E-4</v>
      </c>
    </row>
    <row r="412" spans="1:10" ht="25.5" x14ac:dyDescent="0.25">
      <c r="A412" s="67" t="s">
        <v>166</v>
      </c>
      <c r="B412" s="41"/>
      <c r="C412" s="69" t="s">
        <v>838</v>
      </c>
      <c r="D412" s="27" t="s">
        <v>968</v>
      </c>
      <c r="E412" s="71" t="s">
        <v>20</v>
      </c>
      <c r="F412" s="23">
        <v>5.6940000000000007E-4</v>
      </c>
      <c r="G412" s="24"/>
      <c r="H412" s="24">
        <f t="shared" si="12"/>
        <v>4.3800000000000002E-4</v>
      </c>
      <c r="I412" s="75">
        <v>0.438</v>
      </c>
      <c r="J412" s="49">
        <f t="shared" si="13"/>
        <v>1.3140000000000005E-4</v>
      </c>
    </row>
    <row r="413" spans="1:10" ht="15.75" x14ac:dyDescent="0.25">
      <c r="A413" s="67" t="s">
        <v>166</v>
      </c>
      <c r="B413" s="41"/>
      <c r="C413" s="69" t="s">
        <v>641</v>
      </c>
      <c r="D413" s="27" t="s">
        <v>685</v>
      </c>
      <c r="E413" s="71" t="s">
        <v>13</v>
      </c>
      <c r="F413" s="23">
        <v>0.85884499999999997</v>
      </c>
      <c r="G413" s="24"/>
      <c r="H413" s="24">
        <f t="shared" si="12"/>
        <v>0.66064999999999996</v>
      </c>
      <c r="I413" s="75">
        <v>660.65</v>
      </c>
      <c r="J413" s="49">
        <f t="shared" si="13"/>
        <v>0.19819500000000001</v>
      </c>
    </row>
    <row r="414" spans="1:10" ht="25.5" x14ac:dyDescent="0.25">
      <c r="A414" s="67" t="s">
        <v>166</v>
      </c>
      <c r="B414" s="41"/>
      <c r="C414" s="69" t="s">
        <v>839</v>
      </c>
      <c r="D414" s="27" t="s">
        <v>969</v>
      </c>
      <c r="E414" s="71" t="s">
        <v>13</v>
      </c>
      <c r="F414" s="23">
        <v>0.44033080000000002</v>
      </c>
      <c r="G414" s="24"/>
      <c r="H414" s="24">
        <f t="shared" si="12"/>
        <v>0.33871600000000002</v>
      </c>
      <c r="I414" s="75">
        <v>338.71600000000001</v>
      </c>
      <c r="J414" s="49">
        <f t="shared" si="13"/>
        <v>0.10161480000000001</v>
      </c>
    </row>
    <row r="415" spans="1:10" ht="25.5" x14ac:dyDescent="0.25">
      <c r="A415" s="67" t="s">
        <v>166</v>
      </c>
      <c r="B415" s="41"/>
      <c r="C415" s="69" t="s">
        <v>840</v>
      </c>
      <c r="D415" s="27" t="s">
        <v>969</v>
      </c>
      <c r="E415" s="71" t="s">
        <v>24</v>
      </c>
      <c r="F415" s="23">
        <v>2.9788200000000001E-2</v>
      </c>
      <c r="G415" s="24"/>
      <c r="H415" s="24">
        <f t="shared" si="12"/>
        <v>2.2914E-2</v>
      </c>
      <c r="I415" s="75">
        <v>22.914000000000001</v>
      </c>
      <c r="J415" s="49">
        <f t="shared" si="13"/>
        <v>6.8742000000000004E-3</v>
      </c>
    </row>
    <row r="416" spans="1:10" ht="38.25" x14ac:dyDescent="0.25">
      <c r="A416" s="67" t="s">
        <v>166</v>
      </c>
      <c r="B416" s="41"/>
      <c r="C416" s="69" t="s">
        <v>841</v>
      </c>
      <c r="D416" s="27" t="s">
        <v>969</v>
      </c>
      <c r="E416" s="71" t="s">
        <v>24</v>
      </c>
      <c r="F416" s="23">
        <v>3.5332700000000002E-2</v>
      </c>
      <c r="G416" s="24"/>
      <c r="H416" s="24">
        <f t="shared" si="12"/>
        <v>2.7178999999999998E-2</v>
      </c>
      <c r="I416" s="75">
        <v>27.178999999999998</v>
      </c>
      <c r="J416" s="49">
        <f t="shared" si="13"/>
        <v>8.1537000000000033E-3</v>
      </c>
    </row>
    <row r="417" spans="1:10" ht="25.5" x14ac:dyDescent="0.25">
      <c r="A417" s="67" t="s">
        <v>166</v>
      </c>
      <c r="B417" s="41"/>
      <c r="C417" s="69" t="s">
        <v>842</v>
      </c>
      <c r="D417" s="33" t="s">
        <v>969</v>
      </c>
      <c r="E417" s="71" t="s">
        <v>13</v>
      </c>
      <c r="F417" s="23">
        <v>0.13291849999999999</v>
      </c>
      <c r="G417" s="24"/>
      <c r="H417" s="24">
        <f t="shared" si="12"/>
        <v>0.102245</v>
      </c>
      <c r="I417" s="75">
        <v>102.245</v>
      </c>
      <c r="J417" s="49">
        <f t="shared" si="13"/>
        <v>3.0673499999999992E-2</v>
      </c>
    </row>
    <row r="418" spans="1:10" ht="25.5" x14ac:dyDescent="0.25">
      <c r="A418" s="67" t="s">
        <v>166</v>
      </c>
      <c r="B418" s="41"/>
      <c r="C418" s="69" t="s">
        <v>843</v>
      </c>
      <c r="D418" s="33" t="s">
        <v>969</v>
      </c>
      <c r="E418" s="71" t="s">
        <v>24</v>
      </c>
      <c r="F418" s="23">
        <v>3.3629699999999998E-2</v>
      </c>
      <c r="G418" s="24"/>
      <c r="H418" s="24">
        <f t="shared" si="12"/>
        <v>2.5869E-2</v>
      </c>
      <c r="I418" s="75">
        <v>25.869</v>
      </c>
      <c r="J418" s="49">
        <f t="shared" si="13"/>
        <v>7.7606999999999988E-3</v>
      </c>
    </row>
    <row r="419" spans="1:10" ht="25.5" x14ac:dyDescent="0.25">
      <c r="A419" s="67" t="s">
        <v>166</v>
      </c>
      <c r="B419" s="41"/>
      <c r="C419" s="69" t="s">
        <v>844</v>
      </c>
      <c r="D419" s="33" t="s">
        <v>969</v>
      </c>
      <c r="E419" s="71" t="s">
        <v>24</v>
      </c>
      <c r="F419" s="23">
        <v>7.5296000000000002E-2</v>
      </c>
      <c r="G419" s="24"/>
      <c r="H419" s="24">
        <f t="shared" si="12"/>
        <v>5.7919999999999999E-2</v>
      </c>
      <c r="I419" s="75">
        <v>57.92</v>
      </c>
      <c r="J419" s="49">
        <f t="shared" si="13"/>
        <v>1.7376000000000003E-2</v>
      </c>
    </row>
    <row r="420" spans="1:10" ht="38.25" x14ac:dyDescent="0.25">
      <c r="A420" s="67" t="s">
        <v>166</v>
      </c>
      <c r="B420" s="41"/>
      <c r="C420" s="69" t="s">
        <v>845</v>
      </c>
      <c r="D420" s="33" t="s">
        <v>969</v>
      </c>
      <c r="E420" s="71" t="s">
        <v>24</v>
      </c>
      <c r="F420" s="23">
        <v>5.3485900000000003E-2</v>
      </c>
      <c r="G420" s="24"/>
      <c r="H420" s="24">
        <f t="shared" si="12"/>
        <v>4.1142999999999999E-2</v>
      </c>
      <c r="I420" s="75">
        <v>41.143000000000001</v>
      </c>
      <c r="J420" s="49">
        <f t="shared" si="13"/>
        <v>1.2342900000000004E-2</v>
      </c>
    </row>
    <row r="421" spans="1:10" ht="38.25" x14ac:dyDescent="0.25">
      <c r="A421" s="67" t="s">
        <v>166</v>
      </c>
      <c r="B421" s="41"/>
      <c r="C421" s="69" t="s">
        <v>642</v>
      </c>
      <c r="D421" s="33" t="s">
        <v>686</v>
      </c>
      <c r="E421" s="71" t="s">
        <v>24</v>
      </c>
      <c r="F421" s="23">
        <v>8.1418999999999988E-3</v>
      </c>
      <c r="G421" s="24"/>
      <c r="H421" s="24">
        <f t="shared" si="12"/>
        <v>6.2629999999999995E-3</v>
      </c>
      <c r="I421" s="75">
        <v>6.2629999999999999</v>
      </c>
      <c r="J421" s="49">
        <f t="shared" si="13"/>
        <v>1.8788999999999993E-3</v>
      </c>
    </row>
    <row r="422" spans="1:10" ht="25.5" x14ac:dyDescent="0.25">
      <c r="A422" s="67" t="s">
        <v>199</v>
      </c>
      <c r="B422" s="41"/>
      <c r="C422" s="69" t="s">
        <v>846</v>
      </c>
      <c r="D422" s="33" t="s">
        <v>970</v>
      </c>
      <c r="E422" s="71" t="s">
        <v>13</v>
      </c>
      <c r="F422" s="23">
        <v>0.39265070000000002</v>
      </c>
      <c r="G422" s="24"/>
      <c r="H422" s="24">
        <f t="shared" si="12"/>
        <v>0.302039</v>
      </c>
      <c r="I422" s="75">
        <v>302.03899999999999</v>
      </c>
      <c r="J422" s="49">
        <f t="shared" si="13"/>
        <v>9.0611700000000017E-2</v>
      </c>
    </row>
    <row r="423" spans="1:10" ht="38.25" x14ac:dyDescent="0.25">
      <c r="A423" s="67" t="s">
        <v>199</v>
      </c>
      <c r="B423" s="41"/>
      <c r="C423" s="69" t="s">
        <v>847</v>
      </c>
      <c r="D423" s="37" t="s">
        <v>970</v>
      </c>
      <c r="E423" s="71" t="s">
        <v>24</v>
      </c>
      <c r="F423" s="23">
        <v>2.6963299999999999E-2</v>
      </c>
      <c r="G423" s="24"/>
      <c r="H423" s="24">
        <f t="shared" si="12"/>
        <v>2.0740999999999999E-2</v>
      </c>
      <c r="I423" s="75">
        <v>20.741</v>
      </c>
      <c r="J423" s="49">
        <f t="shared" si="13"/>
        <v>6.2223000000000001E-3</v>
      </c>
    </row>
    <row r="424" spans="1:10" ht="25.5" x14ac:dyDescent="0.25">
      <c r="A424" s="67" t="s">
        <v>199</v>
      </c>
      <c r="B424" s="41"/>
      <c r="C424" s="69" t="s">
        <v>848</v>
      </c>
      <c r="D424" s="37" t="s">
        <v>970</v>
      </c>
      <c r="E424" s="71" t="s">
        <v>13</v>
      </c>
      <c r="F424" s="23">
        <v>7.694440000000001E-2</v>
      </c>
      <c r="G424" s="24"/>
      <c r="H424" s="24">
        <f t="shared" si="12"/>
        <v>5.9188000000000004E-2</v>
      </c>
      <c r="I424" s="75">
        <v>59.188000000000002</v>
      </c>
      <c r="J424" s="49">
        <f t="shared" si="13"/>
        <v>1.7756400000000006E-2</v>
      </c>
    </row>
    <row r="425" spans="1:10" ht="15.75" x14ac:dyDescent="0.25">
      <c r="A425" s="67" t="s">
        <v>199</v>
      </c>
      <c r="B425" s="41"/>
      <c r="C425" s="69" t="s">
        <v>643</v>
      </c>
      <c r="D425" s="37" t="s">
        <v>687</v>
      </c>
      <c r="E425" s="71" t="s">
        <v>20</v>
      </c>
      <c r="F425" s="23">
        <v>1.95E-5</v>
      </c>
      <c r="G425" s="24"/>
      <c r="H425" s="24">
        <f t="shared" si="12"/>
        <v>1.4999999999999999E-5</v>
      </c>
      <c r="I425" s="75">
        <v>1.4999999999999999E-2</v>
      </c>
      <c r="J425" s="49">
        <f t="shared" si="13"/>
        <v>4.500000000000001E-6</v>
      </c>
    </row>
    <row r="426" spans="1:10" ht="25.5" x14ac:dyDescent="0.25">
      <c r="A426" s="67" t="s">
        <v>199</v>
      </c>
      <c r="B426" s="41"/>
      <c r="C426" s="69" t="s">
        <v>849</v>
      </c>
      <c r="D426" s="37" t="s">
        <v>971</v>
      </c>
      <c r="E426" s="71" t="s">
        <v>17</v>
      </c>
      <c r="F426" s="23">
        <v>1.4690000000000002E-4</v>
      </c>
      <c r="G426" s="24"/>
      <c r="H426" s="24">
        <f t="shared" si="12"/>
        <v>1.1300000000000001E-4</v>
      </c>
      <c r="I426" s="75">
        <v>0.113</v>
      </c>
      <c r="J426" s="49">
        <f t="shared" si="13"/>
        <v>3.3900000000000011E-5</v>
      </c>
    </row>
    <row r="427" spans="1:10" ht="15.75" x14ac:dyDescent="0.25">
      <c r="A427" s="67" t="s">
        <v>199</v>
      </c>
      <c r="B427" s="41"/>
      <c r="C427" s="69" t="s">
        <v>471</v>
      </c>
      <c r="D427" s="37" t="s">
        <v>592</v>
      </c>
      <c r="E427" s="71" t="s">
        <v>20</v>
      </c>
      <c r="F427" s="23">
        <v>1.2597000000000001E-3</v>
      </c>
      <c r="G427" s="24"/>
      <c r="H427" s="24">
        <f t="shared" si="12"/>
        <v>9.6900000000000003E-4</v>
      </c>
      <c r="I427" s="75">
        <v>0.96899999999999997</v>
      </c>
      <c r="J427" s="49">
        <f t="shared" si="13"/>
        <v>2.9070000000000007E-4</v>
      </c>
    </row>
    <row r="428" spans="1:10" ht="25.5" x14ac:dyDescent="0.25">
      <c r="A428" s="67" t="s">
        <v>199</v>
      </c>
      <c r="B428" s="41"/>
      <c r="C428" s="69" t="s">
        <v>472</v>
      </c>
      <c r="D428" s="37" t="s">
        <v>259</v>
      </c>
      <c r="E428" s="71" t="s">
        <v>24</v>
      </c>
      <c r="F428" s="23">
        <v>1.248E-3</v>
      </c>
      <c r="G428" s="24"/>
      <c r="H428" s="24">
        <f t="shared" si="12"/>
        <v>9.5999999999999992E-4</v>
      </c>
      <c r="I428" s="75">
        <v>0.96</v>
      </c>
      <c r="J428" s="49">
        <f t="shared" si="13"/>
        <v>2.8800000000000006E-4</v>
      </c>
    </row>
    <row r="429" spans="1:10" ht="47.25" x14ac:dyDescent="0.25">
      <c r="A429" s="67" t="s">
        <v>199</v>
      </c>
      <c r="B429" s="41"/>
      <c r="C429" s="69" t="s">
        <v>850</v>
      </c>
      <c r="D429" s="37" t="s">
        <v>972</v>
      </c>
      <c r="E429" s="71" t="s">
        <v>977</v>
      </c>
      <c r="F429" s="23">
        <v>2.1047000000000001E-3</v>
      </c>
      <c r="G429" s="24"/>
      <c r="H429" s="24">
        <f t="shared" si="12"/>
        <v>1.619E-3</v>
      </c>
      <c r="I429" s="75">
        <v>1.619</v>
      </c>
      <c r="J429" s="49">
        <f t="shared" si="13"/>
        <v>4.8570000000000015E-4</v>
      </c>
    </row>
    <row r="430" spans="1:10" ht="25.5" x14ac:dyDescent="0.25">
      <c r="A430" s="67" t="s">
        <v>199</v>
      </c>
      <c r="B430" s="41"/>
      <c r="C430" s="69" t="s">
        <v>851</v>
      </c>
      <c r="D430" s="37" t="s">
        <v>970</v>
      </c>
      <c r="E430" s="71" t="s">
        <v>24</v>
      </c>
      <c r="F430" s="23">
        <v>3.8457899999999996E-2</v>
      </c>
      <c r="G430" s="24"/>
      <c r="H430" s="24">
        <f t="shared" si="12"/>
        <v>2.9582999999999998E-2</v>
      </c>
      <c r="I430" s="75">
        <v>29.582999999999998</v>
      </c>
      <c r="J430" s="49">
        <f t="shared" si="13"/>
        <v>8.8748999999999981E-3</v>
      </c>
    </row>
    <row r="431" spans="1:10" ht="38.25" x14ac:dyDescent="0.25">
      <c r="A431" s="67" t="s">
        <v>199</v>
      </c>
      <c r="B431" s="41"/>
      <c r="C431" s="69" t="s">
        <v>263</v>
      </c>
      <c r="D431" s="37" t="s">
        <v>593</v>
      </c>
      <c r="E431" s="71" t="s">
        <v>24</v>
      </c>
      <c r="F431" s="23">
        <v>1.1458200000000002E-2</v>
      </c>
      <c r="G431" s="24"/>
      <c r="H431" s="24">
        <f t="shared" si="12"/>
        <v>8.8140000000000007E-3</v>
      </c>
      <c r="I431" s="75">
        <v>8.8140000000000001</v>
      </c>
      <c r="J431" s="49">
        <f t="shared" si="13"/>
        <v>2.6442000000000011E-3</v>
      </c>
    </row>
    <row r="432" spans="1:10" ht="38.25" x14ac:dyDescent="0.25">
      <c r="A432" s="67" t="s">
        <v>688</v>
      </c>
      <c r="B432" s="43"/>
      <c r="C432" s="69" t="s">
        <v>852</v>
      </c>
      <c r="D432" s="27" t="s">
        <v>973</v>
      </c>
      <c r="E432" s="71" t="s">
        <v>13</v>
      </c>
      <c r="F432" s="23">
        <v>0.27139579999999996</v>
      </c>
      <c r="G432" s="24"/>
      <c r="H432" s="24">
        <f t="shared" si="12"/>
        <v>0.20876599999999998</v>
      </c>
      <c r="I432" s="75">
        <v>208.76599999999999</v>
      </c>
      <c r="J432" s="49">
        <f t="shared" si="13"/>
        <v>6.2629799999999985E-2</v>
      </c>
    </row>
    <row r="433" spans="1:10" ht="38.25" x14ac:dyDescent="0.25">
      <c r="A433" s="67" t="s">
        <v>594</v>
      </c>
      <c r="B433" s="44"/>
      <c r="C433" s="69" t="s">
        <v>853</v>
      </c>
      <c r="D433" s="27" t="s">
        <v>974</v>
      </c>
      <c r="E433" s="71" t="s">
        <v>13</v>
      </c>
      <c r="F433" s="23">
        <v>4.9530000000000006E-4</v>
      </c>
      <c r="G433" s="24"/>
      <c r="H433" s="24">
        <f t="shared" si="12"/>
        <v>3.8099999999999999E-4</v>
      </c>
      <c r="I433" s="75">
        <v>0.38100000000000001</v>
      </c>
      <c r="J433" s="49">
        <f t="shared" si="13"/>
        <v>1.1430000000000007E-4</v>
      </c>
    </row>
    <row r="434" spans="1:10" ht="25.5" x14ac:dyDescent="0.25">
      <c r="A434" s="67" t="s">
        <v>594</v>
      </c>
      <c r="B434" s="41"/>
      <c r="C434" s="69" t="s">
        <v>854</v>
      </c>
      <c r="D434" s="27" t="s">
        <v>975</v>
      </c>
      <c r="E434" s="71" t="s">
        <v>17</v>
      </c>
      <c r="F434" s="23">
        <v>1.651E-4</v>
      </c>
      <c r="G434" s="24"/>
      <c r="H434" s="24">
        <f t="shared" si="12"/>
        <v>1.27E-4</v>
      </c>
      <c r="I434" s="75">
        <v>0.127</v>
      </c>
      <c r="J434" s="49">
        <f t="shared" si="13"/>
        <v>3.8100000000000005E-5</v>
      </c>
    </row>
    <row r="435" spans="1:10" ht="15.75" hidden="1" x14ac:dyDescent="0.25">
      <c r="A435" s="26"/>
      <c r="B435" s="41"/>
      <c r="C435" s="36"/>
      <c r="D435" s="27"/>
      <c r="E435" s="25"/>
      <c r="F435" s="23"/>
      <c r="G435" s="24"/>
      <c r="H435" s="24">
        <f t="shared" ref="H413:H443" si="14">G435/1000</f>
        <v>0</v>
      </c>
      <c r="I435" s="73"/>
      <c r="J435" s="49">
        <f t="shared" si="13"/>
        <v>0</v>
      </c>
    </row>
    <row r="436" spans="1:10" ht="15.75" hidden="1" x14ac:dyDescent="0.25">
      <c r="A436" s="26"/>
      <c r="B436" s="41"/>
      <c r="C436" s="36"/>
      <c r="D436" s="27"/>
      <c r="E436" s="25"/>
      <c r="F436" s="23"/>
      <c r="G436" s="24"/>
      <c r="H436" s="24">
        <f t="shared" si="14"/>
        <v>0</v>
      </c>
      <c r="I436" s="73"/>
      <c r="J436" s="49">
        <f t="shared" si="13"/>
        <v>0</v>
      </c>
    </row>
    <row r="437" spans="1:10" ht="15.75" hidden="1" x14ac:dyDescent="0.25">
      <c r="A437" s="26"/>
      <c r="B437" s="41"/>
      <c r="C437" s="36"/>
      <c r="D437" s="27"/>
      <c r="E437" s="25"/>
      <c r="F437" s="23"/>
      <c r="G437" s="24"/>
      <c r="H437" s="24">
        <f t="shared" si="14"/>
        <v>0</v>
      </c>
      <c r="I437" s="73"/>
      <c r="J437" s="49">
        <f t="shared" si="13"/>
        <v>0</v>
      </c>
    </row>
    <row r="438" spans="1:10" ht="15.75" hidden="1" x14ac:dyDescent="0.25">
      <c r="A438" s="26"/>
      <c r="B438" s="41"/>
      <c r="C438" s="36"/>
      <c r="D438" s="27"/>
      <c r="E438" s="25"/>
      <c r="F438" s="23"/>
      <c r="G438" s="24"/>
      <c r="H438" s="24">
        <f t="shared" si="14"/>
        <v>0</v>
      </c>
      <c r="I438" s="73"/>
      <c r="J438" s="49">
        <f t="shared" si="13"/>
        <v>0</v>
      </c>
    </row>
    <row r="439" spans="1:10" ht="15.75" hidden="1" x14ac:dyDescent="0.25">
      <c r="A439" s="26"/>
      <c r="B439" s="41"/>
      <c r="C439" s="31"/>
      <c r="D439" s="27"/>
      <c r="E439" s="25"/>
      <c r="F439" s="23"/>
      <c r="G439" s="45"/>
      <c r="H439" s="24">
        <f t="shared" si="14"/>
        <v>0</v>
      </c>
      <c r="I439" s="73"/>
      <c r="J439" s="49">
        <f t="shared" si="13"/>
        <v>0</v>
      </c>
    </row>
    <row r="440" spans="1:10" ht="15.75" hidden="1" x14ac:dyDescent="0.25">
      <c r="A440" s="26"/>
      <c r="B440" s="41"/>
      <c r="C440" s="36"/>
      <c r="D440" s="27"/>
      <c r="E440" s="25"/>
      <c r="F440" s="23"/>
      <c r="G440" s="24"/>
      <c r="H440" s="24">
        <f t="shared" si="14"/>
        <v>0</v>
      </c>
      <c r="I440" s="73"/>
      <c r="J440" s="49">
        <f t="shared" si="13"/>
        <v>0</v>
      </c>
    </row>
    <row r="441" spans="1:10" ht="15.75" hidden="1" x14ac:dyDescent="0.25">
      <c r="A441" s="26"/>
      <c r="B441" s="41"/>
      <c r="C441" s="36"/>
      <c r="D441" s="27"/>
      <c r="E441" s="25"/>
      <c r="F441" s="23"/>
      <c r="G441" s="24"/>
      <c r="H441" s="24">
        <f t="shared" si="14"/>
        <v>0</v>
      </c>
      <c r="I441" s="73"/>
      <c r="J441" s="49">
        <f t="shared" si="13"/>
        <v>0</v>
      </c>
    </row>
    <row r="442" spans="1:10" ht="15.75" hidden="1" x14ac:dyDescent="0.25">
      <c r="A442" s="26"/>
      <c r="B442" s="41"/>
      <c r="C442" s="31"/>
      <c r="D442" s="27"/>
      <c r="E442" s="25"/>
      <c r="F442" s="23"/>
      <c r="G442" s="24"/>
      <c r="H442" s="24">
        <f t="shared" si="14"/>
        <v>0</v>
      </c>
      <c r="I442" s="73"/>
      <c r="J442" s="49">
        <f t="shared" si="13"/>
        <v>0</v>
      </c>
    </row>
    <row r="443" spans="1:10" ht="15.75" hidden="1" x14ac:dyDescent="0.25">
      <c r="A443" s="26"/>
      <c r="B443" s="41"/>
      <c r="C443" s="31"/>
      <c r="D443" s="27"/>
      <c r="E443" s="25"/>
      <c r="F443" s="23"/>
      <c r="G443" s="24"/>
      <c r="H443" s="24">
        <f t="shared" si="14"/>
        <v>0</v>
      </c>
      <c r="I443" s="73"/>
      <c r="J443" s="49">
        <f t="shared" si="13"/>
        <v>0</v>
      </c>
    </row>
    <row r="444" spans="1:10" ht="15.75" x14ac:dyDescent="0.25">
      <c r="A444" s="46"/>
      <c r="B444" s="46"/>
      <c r="C444" s="46"/>
      <c r="D444" s="47" t="s">
        <v>201</v>
      </c>
      <c r="E444" s="47" t="s">
        <v>261</v>
      </c>
      <c r="F444" s="47">
        <v>3.18</v>
      </c>
      <c r="G444" s="47"/>
      <c r="H444" s="24">
        <v>2.343</v>
      </c>
      <c r="I444" s="73"/>
      <c r="J444" s="49">
        <f t="shared" si="13"/>
        <v>0.83700000000000019</v>
      </c>
    </row>
    <row r="445" spans="1:10" ht="15.75" x14ac:dyDescent="0.25">
      <c r="A445" s="46"/>
      <c r="B445" s="46"/>
      <c r="C445" s="46" t="s">
        <v>202</v>
      </c>
      <c r="D445" s="47"/>
      <c r="E445" s="47"/>
      <c r="F445" s="48">
        <f t="shared" ref="F445:G445" si="15">SUM(F12:F444)</f>
        <v>86.044349100000048</v>
      </c>
      <c r="G445" s="48">
        <f t="shared" si="15"/>
        <v>0</v>
      </c>
      <c r="H445" s="48">
        <f>SUM(H12:H444)</f>
        <v>66.084806999999955</v>
      </c>
      <c r="I445" s="74"/>
      <c r="J445" s="48">
        <f>SUM(J12:J444)</f>
        <v>19.959542099999993</v>
      </c>
    </row>
  </sheetData>
  <autoFilter ref="A11:J11" xr:uid="{00000000-0009-0000-0000-000000000000}"/>
  <mergeCells count="7">
    <mergeCell ref="H9:J9"/>
    <mergeCell ref="H1:J1"/>
    <mergeCell ref="D2:F8"/>
    <mergeCell ref="H2:J2"/>
    <mergeCell ref="H3:J3"/>
    <mergeCell ref="H4:J4"/>
    <mergeCell ref="H5:J5"/>
  </mergeCells>
  <dataValidations count="1">
    <dataValidation allowBlank="1" showInputMessage="1" showErrorMessage="1" sqref="H445:I1048576 J12:XFD1048576 A1:XFD11 A383:E1048576 F435:F1048576 G433:G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2024-11-07T22:15:46Z</dcterms:modified>
</cp:coreProperties>
</file>