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Июнь\"/>
    </mc:Choice>
  </mc:AlternateContent>
  <xr:revisionPtr revIDLastSave="0" documentId="8_{BB83055B-4E6A-4837-9A6F-36E410E2393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Лист1!$A$11:$J$11</definedName>
  </definedNames>
  <calcPr calcId="179021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12" i="1"/>
  <c r="G409" i="1" l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F353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</calcChain>
</file>

<file path=xl/sharedStrings.xml><?xml version="1.0" encoding="utf-8"?>
<sst xmlns="http://schemas.openxmlformats.org/spreadsheetml/2006/main" count="1976" uniqueCount="730">
  <si>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</si>
  <si>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</si>
  <si>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</si>
  <si>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</si>
  <si>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</si>
  <si>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</si>
  <si>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</si>
  <si>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</si>
  <si>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</si>
  <si>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</si>
  <si>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</si>
  <si>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</si>
  <si>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</si>
  <si>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</si>
  <si>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</si>
  <si>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</si>
  <si>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</si>
  <si>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</si>
  <si>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</si>
  <si>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</si>
  <si>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</si>
  <si>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</si>
  <si>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</si>
  <si>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</si>
  <si>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</si>
  <si>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</si>
  <si>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</si>
  <si>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</si>
  <si>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</si>
  <si>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</si>
  <si>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</si>
  <si>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</si>
  <si>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</si>
  <si>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</si>
  <si>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</si>
  <si>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</si>
  <si>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</si>
  <si>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</si>
  <si>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</si>
  <si>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</si>
  <si>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</si>
  <si>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</si>
  <si>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</si>
  <si>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</si>
  <si>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</si>
  <si>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</si>
  <si>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</si>
  <si>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</si>
  <si>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</si>
  <si>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</si>
  <si>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</si>
  <si>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</si>
  <si>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</si>
  <si>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</si>
  <si>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</si>
  <si>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</si>
  <si>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</si>
  <si>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</si>
  <si>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</si>
  <si>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</si>
  <si>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</si>
  <si>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</si>
  <si>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</si>
  <si>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</si>
  <si>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</si>
  <si>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</si>
  <si>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</si>
  <si>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</si>
  <si>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</si>
  <si>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</si>
  <si>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</si>
  <si>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</si>
  <si>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</si>
  <si>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</si>
  <si>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</si>
  <si>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</si>
  <si>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</si>
  <si>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</si>
  <si>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</si>
  <si>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</si>
  <si>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</si>
  <si>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</si>
  <si>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</si>
  <si>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</si>
  <si>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</si>
  <si>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</si>
  <si>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</si>
  <si>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</si>
  <si>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</si>
  <si>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</si>
  <si>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</si>
  <si>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</si>
  <si>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</si>
  <si>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</si>
  <si>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</si>
  <si>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</si>
  <si>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</si>
  <si>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</si>
  <si>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</si>
  <si>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</si>
  <si>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</si>
  <si>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</si>
  <si>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</si>
  <si>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</si>
  <si>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</si>
  <si>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</si>
  <si>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</si>
  <si>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</si>
  <si>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</si>
  <si>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</si>
  <si>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</si>
  <si>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</si>
  <si>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</si>
  <si>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</si>
  <si>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</si>
  <si>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</si>
  <si>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</si>
  <si>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</si>
  <si>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</si>
  <si>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</si>
  <si>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</si>
  <si>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</si>
  <si>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</si>
  <si>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</si>
  <si>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</si>
  <si>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</si>
  <si>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</si>
  <si>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</si>
  <si>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</si>
  <si>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</si>
  <si>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</si>
  <si>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</si>
  <si>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</si>
  <si>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</si>
  <si>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</si>
  <si>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</si>
  <si>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</si>
  <si>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</si>
  <si>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</si>
  <si>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</si>
  <si>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</si>
  <si>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</si>
  <si>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</si>
  <si>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</si>
  <si>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</si>
  <si>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</si>
  <si>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</si>
  <si>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</si>
  <si>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</si>
  <si>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</si>
  <si>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</si>
  <si>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</si>
  <si>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</si>
  <si>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</si>
  <si>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</si>
  <si>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</si>
  <si>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</si>
  <si>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</si>
  <si>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</si>
  <si>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</si>
  <si>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</si>
  <si>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</si>
  <si>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</si>
  <si>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</si>
  <si>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</si>
  <si>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</si>
  <si>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</si>
  <si>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</si>
  <si>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</si>
  <si>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</si>
  <si>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</si>
  <si>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</si>
  <si>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</si>
  <si>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</si>
  <si>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</si>
  <si>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</si>
  <si>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</si>
  <si>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</si>
  <si>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</si>
  <si>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</si>
  <si>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</si>
  <si>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</si>
  <si>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</si>
  <si>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</si>
  <si>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</si>
  <si>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</si>
  <si>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</si>
  <si>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</si>
  <si>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</si>
  <si>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</si>
  <si>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</si>
  <si>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</si>
  <si>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</si>
  <si>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</si>
  <si>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</si>
  <si>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</si>
  <si>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</si>
  <si>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</si>
  <si>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</si>
  <si>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</si>
  <si>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</si>
  <si>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</si>
  <si>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</si>
  <si>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</si>
  <si>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</si>
  <si>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</si>
  <si>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</si>
  <si>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</si>
  <si>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</si>
  <si>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</si>
  <si>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</si>
  <si>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</si>
  <si>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</si>
  <si>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</si>
  <si>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</si>
  <si>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</si>
  <si>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</si>
  <si>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</si>
  <si>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</si>
  <si>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</si>
  <si>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</si>
  <si>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</si>
  <si>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</si>
  <si>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</si>
  <si>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</si>
  <si>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</si>
  <si>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</si>
  <si>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</si>
  <si>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</si>
  <si>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</si>
  <si>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</si>
  <si>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</si>
  <si>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</si>
  <si>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</si>
  <si>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</si>
  <si>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</si>
  <si>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</si>
  <si>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</si>
  <si>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</si>
  <si>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</si>
  <si>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</si>
  <si>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</si>
  <si>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</si>
  <si>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</si>
  <si>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</si>
  <si>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</si>
  <si>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</si>
  <si>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</si>
  <si>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</si>
  <si>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</si>
  <si>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</si>
  <si>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</si>
  <si>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</si>
  <si>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</si>
  <si>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</si>
  <si>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</si>
  <si>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</si>
  <si>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</si>
  <si>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</si>
  <si>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</si>
  <si>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</si>
  <si>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</si>
  <si>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</si>
  <si>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</si>
  <si>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</si>
  <si>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</si>
  <si>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</si>
  <si>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</si>
  <si>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</si>
  <si>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</si>
  <si>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</si>
  <si>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</si>
  <si>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</si>
  <si>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</si>
  <si>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</si>
  <si>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</si>
  <si>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</si>
  <si>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</si>
  <si>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</si>
  <si>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</si>
  <si>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</si>
  <si>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</si>
  <si>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</si>
  <si>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</si>
  <si>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</si>
  <si>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</si>
  <si>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</si>
  <si>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</si>
  <si>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</si>
  <si>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</si>
  <si>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</si>
  <si>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</si>
  <si>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</si>
  <si>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</si>
  <si>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</si>
  <si>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</si>
  <si>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</si>
  <si>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</si>
  <si>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</si>
  <si>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</si>
  <si>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</si>
  <si>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</si>
  <si>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</si>
  <si>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</si>
  <si>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</si>
  <si>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</si>
  <si>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</si>
  <si>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</si>
  <si>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</si>
  <si>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</si>
  <si>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</si>
  <si>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</si>
  <si>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</si>
  <si>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</si>
  <si>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</si>
  <si>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</si>
  <si>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</si>
  <si>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</si>
  <si>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</si>
  <si>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</si>
  <si>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</si>
  <si>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</si>
  <si>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</si>
  <si>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</si>
  <si>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</si>
  <si>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</si>
  <si>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</si>
  <si>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</si>
  <si>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</si>
  <si>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</si>
  <si>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</si>
  <si>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</si>
  <si>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</si>
  <si>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</si>
  <si>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</si>
  <si>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</si>
  <si>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</si>
  <si>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</si>
  <si>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</si>
  <si>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</si>
  <si>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</si>
  <si>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</si>
  <si>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</si>
  <si>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</si>
  <si>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</si>
  <si>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</si>
  <si>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</si>
  <si>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</si>
  <si>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</si>
  <si>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</si>
  <si>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</si>
  <si>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</si>
  <si>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</si>
  <si>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</si>
  <si>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</si>
  <si>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</si>
  <si>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</si>
  <si>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</si>
  <si>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</si>
  <si>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</si>
  <si>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</si>
  <si>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</si>
  <si>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</si>
  <si>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</si>
  <si>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Тен Р.И. (Торговый центр) (ГРС Дальнее) г. Южно-Сахалинск, ул. Крымская, д.23, корп. 1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</si>
  <si>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</si>
  <si>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</si>
  <si>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</si>
  <si>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ДИЛАЙТ ООО (Пищекомбинат) (ГРС Дальнее) г. Южно-Сахалинск, ул. Тихая, д.104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</si>
  <si>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</si>
  <si>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</si>
  <si>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</si>
  <si>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</si>
  <si>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</si>
  <si>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</si>
  <si>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</si>
  <si>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</si>
  <si>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</si>
  <si>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</si>
  <si>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</si>
  <si>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</si>
  <si>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</si>
  <si>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</si>
  <si>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</si>
  <si>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</si>
  <si>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</si>
  <si>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</si>
  <si>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</si>
  <si>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</si>
  <si>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</si>
  <si>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</si>
  <si>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</si>
  <si>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</si>
  <si>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</si>
  <si>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</si>
  <si>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</si>
  <si>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</si>
  <si>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</si>
  <si>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</si>
  <si>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</si>
  <si>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</si>
  <si>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</si>
  <si>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</si>
  <si>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</si>
  <si>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</si>
  <si>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</si>
  <si>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</si>
  <si>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</si>
  <si>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</si>
  <si>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</si>
  <si>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</si>
  <si>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</si>
  <si>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</si>
  <si>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</si>
  <si>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</si>
  <si>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</si>
  <si>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</si>
  <si>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</si>
  <si>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</si>
  <si>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</si>
  <si>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</si>
  <si>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</si>
  <si>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</si>
  <si>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</si>
  <si>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</si>
  <si>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</si>
  <si>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</si>
  <si>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</si>
  <si>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</si>
  <si>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</si>
  <si>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</si>
  <si>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</si>
  <si>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</si>
  <si>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</si>
  <si>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</si>
  <si>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</si>
  <si>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</si>
  <si>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</si>
  <si>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</si>
  <si>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</si>
  <si>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</si>
  <si>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</si>
  <si>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</si>
  <si>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</si>
  <si>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</si>
  <si>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</si>
  <si>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</si>
  <si>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</si>
  <si>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</si>
  <si>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</si>
  <si>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</si>
  <si>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</si>
  <si>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</si>
  <si>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</si>
  <si>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</si>
  <si>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</si>
  <si>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</si>
  <si>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</si>
  <si>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</si>
  <si>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</si>
  <si>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</si>
  <si>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</si>
  <si>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</si>
  <si>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</si>
  <si>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</si>
  <si>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</si>
  <si>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</si>
  <si>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</si>
  <si>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</si>
  <si>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</si>
  <si>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</si>
  <si>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</si>
  <si>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</si>
  <si>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</si>
  <si>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</si>
  <si>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</si>
  <si>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</si>
  <si>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</si>
  <si>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</si>
  <si>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</si>
  <si>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</si>
  <si>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</si>
  <si>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</si>
  <si>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</si>
  <si>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</si>
  <si>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</si>
  <si>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</si>
  <si>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</si>
  <si>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</si>
  <si>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</si>
  <si>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</si>
  <si>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</si>
  <si>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</si>
  <si>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</si>
  <si>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</si>
  <si>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</si>
  <si>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</si>
  <si>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</si>
  <si>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</si>
  <si>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</si>
  <si>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</si>
  <si>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</si>
  <si>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</si>
  <si>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</si>
  <si>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</si>
  <si>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</si>
  <si>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</si>
  <si>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</si>
  <si>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</si>
  <si>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</si>
  <si>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</si>
  <si>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</si>
  <si>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</si>
  <si>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</si>
  <si>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</si>
  <si>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</si>
  <si>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</si>
  <si>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</si>
  <si>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</si>
  <si>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</si>
  <si>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</si>
  <si>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</si>
  <si>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</si>
  <si>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</si>
  <si>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</si>
  <si>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</si>
  <si>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</si>
  <si>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</si>
  <si>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</si>
  <si>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</si>
  <si>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</si>
  <si>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</si>
  <si>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</si>
  <si>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</si>
  <si>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</si>
  <si>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</si>
  <si>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</si>
  <si>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</si>
  <si>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</si>
  <si>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</si>
  <si>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</si>
  <si>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</si>
  <si>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</si>
  <si>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</si>
  <si>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</si>
  <si>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</si>
  <si>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</si>
  <si>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</si>
  <si>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</si>
  <si>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</si>
  <si>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</si>
  <si>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</si>
  <si>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</si>
  <si>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</si>
  <si>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</si>
  <si>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</si>
  <si>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</si>
  <si>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</si>
  <si>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</si>
  <si>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</si>
  <si>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</si>
  <si>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</si>
  <si>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</si>
  <si>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</si>
  <si>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</si>
  <si>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</si>
  <si>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</si>
  <si>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</si>
  <si>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</si>
  <si>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</si>
  <si>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</si>
  <si>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</si>
  <si>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</si>
  <si>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</si>
  <si>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</si>
  <si>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</si>
  <si>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</si>
  <si>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</si>
  <si>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</si>
  <si>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</si>
  <si>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</si>
  <si>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</si>
  <si>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</si>
  <si>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</si>
  <si>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</si>
  <si>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</si>
  <si>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</si>
  <si>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</si>
  <si>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</si>
  <si>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</si>
  <si>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</si>
  <si>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</si>
  <si>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</si>
  <si>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</si>
  <si>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</si>
  <si>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</si>
  <si>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</si>
  <si>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</si>
  <si>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</si>
  <si>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</si>
  <si>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</si>
  <si>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</si>
  <si>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</si>
  <si>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</si>
  <si>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</si>
  <si>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</si>
  <si>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</si>
  <si>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</si>
  <si>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ИП Арзуманян Д.Н. (Магазин) (ГРС Дальнее) г. Южно-Сахалинск, пр-кт Мира, д.401</t>
  </si>
  <si>
    <t>ИП Арзуманян Д.Н. (выставочный комплекс) (ГРС Дальнее)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</si>
  <si>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</si>
  <si>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</si>
  <si>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</si>
  <si>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</si>
  <si>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</si>
  <si>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</si>
  <si>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</si>
  <si>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</si>
  <si>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</si>
  <si>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</si>
  <si>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</si>
  <si>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</si>
  <si>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</si>
  <si>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</si>
  <si>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</si>
  <si>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</si>
  <si>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</si>
  <si>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</si>
  <si>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</si>
  <si>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</si>
  <si>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</si>
  <si>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</si>
  <si>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</si>
  <si>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</si>
  <si>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</si>
  <si>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</si>
  <si>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</si>
  <si>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</si>
  <si>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</si>
  <si>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</si>
  <si>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</si>
  <si>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</si>
  <si>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</si>
  <si>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</si>
  <si>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</si>
  <si>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</si>
  <si>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</si>
  <si>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</si>
  <si>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</si>
  <si>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</si>
  <si>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</si>
  <si>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</si>
  <si>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</si>
  <si>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</si>
  <si>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</si>
  <si>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</si>
  <si>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</si>
  <si>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</si>
  <si>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</si>
  <si>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</si>
  <si>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</si>
  <si>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</si>
  <si>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</si>
  <si>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</si>
  <si>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</si>
  <si>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</si>
  <si>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</si>
  <si>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</si>
  <si>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</si>
  <si>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</si>
  <si>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</si>
  <si>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</si>
  <si>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Концепт групп ООО (ГРС Дальнее) г. Южно-Сахалинск, ул. Ленина, д. 557</t>
  </si>
  <si>
    <t>Мордвинова В.Е. (ГРС Тымовское) пгт. Тымовское, ул. Криворучко, д. 10, кв. 1</t>
  </si>
  <si>
    <t>ТК ИНТЭКС ООО (ГРС Дальнее) г. Южно-Сахалинск, проезд Еланский, д. 9</t>
  </si>
  <si>
    <t>Чэй Ген Дек (ГРС Дальнее) г. Южно-Сахалинск, пр-кт Коммунистический, д. 1Б, корп. 1</t>
  </si>
  <si>
    <t>ИП Сон А.К. (ГРС Дальнее) г. Южно-Сахалинск, ул. Ленина, д. 470</t>
  </si>
  <si>
    <t>Аэровокзал Южно-Сахалинск АО (ГРС Дальнее) г. Южно-Сахалинск, Хомутово район, земельный участок с кад. номером 65:01:0405006:354</t>
  </si>
  <si>
    <t>Сахалинметаллсервис ООО (ГРС Дальнее) г. Южно-Сахалинск, пр-кт Мира, д.2Б</t>
  </si>
  <si>
    <t xml:space="preserve">ВинКоммаркет ООО (ГРС Дальнее) г. Южно-Сахалинск, п/р Луговое, ул.Дружбы, д. 78, </t>
  </si>
  <si>
    <t>Колос ОАО (котельная) (ГРС Дальнее)  г. Южно-Сахалинск, ул. Сахалинская, д.113</t>
  </si>
  <si>
    <t>Долматов Д.В. (ГРС Дальнее) г. Южно-Сахалинск, с. Дальнее, ул. Ударная, д.49/1</t>
  </si>
  <si>
    <t>Птицефабрика "Островная" АО (Газификация 3я очередь строительства) (ГРС Дальнее) г. Южно-Сахалинск, ул.Украинская, д.155</t>
  </si>
  <si>
    <t>Бизнес Инвест групп ООО (ГРС Дальнее) г. Южно-Сахалинск, пр-кт Мира, д.452А</t>
  </si>
  <si>
    <t>Подосян М.З. (Магазин) (ГРС Дальнее) г. Южно-Сахалинск, ул. Крымская, д.19, корп. 1</t>
  </si>
  <si>
    <t xml:space="preserve">Тепловик МУП (Котельная № 26) (ГРС Тымовское) Тымовский район, с.Ясное, ул. Советская, </t>
  </si>
  <si>
    <t>Ефременкова Л.А. (Баня) (ГРС Дальнее) г. Южно-Сахалинск, ул. Анивская, д.93</t>
  </si>
  <si>
    <t>Гермес ООО (цех) (ГРС Тымовское) пгт. Тымовское, ул. Красноармейская, д.82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</si>
  <si>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</si>
  <si>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</si>
  <si>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Рыбоводстрой СЗ ООО (Дом № 1) г. Южно-Сахалинск, с. Новая Деревня, ул.Им С.А.Савушкина, д. 2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</si>
  <si>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</si>
  <si>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</si>
  <si>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</si>
  <si>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</si>
  <si>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</si>
  <si>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</si>
  <si>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</si>
  <si>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</si>
  <si>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</si>
  <si>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</si>
  <si>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</si>
  <si>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</si>
  <si>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</si>
  <si>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ИП Тамразян А.А. (ГРС Дальнее) г. Южно-Сахалинск, ул. Детская, д. 2А</t>
  </si>
  <si>
    <t>САТО ООО (Вторая очередь) (ГРС Дальнее)  г. Южно-Сахалинск, пер. Энергетиков, д. 3/3</t>
  </si>
  <si>
    <t>ГРС Долинск</t>
  </si>
  <si>
    <t>ИП Вакулин Ю.В. (ГРС Дальнее) с. Троицкое, ул. Центральная, д. 27В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</si>
  <si>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</si>
  <si>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</si>
  <si>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ПСС Сахалинской области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</si>
  <si>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</si>
  <si>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</si>
  <si>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</si>
  <si>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t>ИКС-Корсаков ООО (БМК с. Соловьевка) (ГРС Корсаков)</t>
  </si>
  <si>
    <t>ИКС-Корсаков ООО (БМК с. Чапаево) (ГРС Корсаков)</t>
  </si>
  <si>
    <t>ИКС-Корсаков ООО (ЦРК) (ГРС Корсаков)</t>
  </si>
  <si>
    <t>ИКС-Корсаков ООО (БМК № 21) (ГРС Корсаков)</t>
  </si>
  <si>
    <t>ИКС-Корсаков ООО (БМК № 25) (ГРС Корсаков)</t>
  </si>
  <si>
    <t>ИКС Южно-Сахалинск ООО (БМК № 8 с. Сокол) (ГРС Долинск)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</si>
  <si>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</si>
  <si>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</si>
  <si>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</si>
  <si>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ИКС Южно-Сахалинск ООО (БМК г. Долинск) (ГРС Долинск)</t>
  </si>
  <si>
    <t>ИКС Южно-Сахалинск, ООО (БМК № 11 с. Сокол) (ГРС Долинск)</t>
  </si>
  <si>
    <t>ИКС Южно-Сахалинск ООО (БМК с. Быков) (ГРС Долинск)</t>
  </si>
  <si>
    <t>ИП Карпенко А.А. (ГРС Дальнее) с. Троицкое, ул. Невельская, д. 1Б</t>
  </si>
  <si>
    <t>Вечный огонь, г. Южно-Сахалинск, площадь Славы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</si>
  <si>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Апрель 2024 года
</t>
  </si>
  <si>
    <t>Апрель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</si>
</sst>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_₽"/>
    <numFmt numFmtId="165" formatCode="0.000"/>
    <numFmt numFmtId="166" formatCode="#,##0.000&quot; &quot;_₽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9" fontId="2" fillId="0" borderId="8">
      <alignment horizontal="left" vertical="center" wrapText="1"/>
      <protection locked="0"/>
    </xf>
    <xf numFmtId="49" fontId="1" fillId="0" borderId="8">
      <alignment horizontal="left" vertical="center" wrapText="1"/>
      <protection locked="0"/>
    </xf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1" applyFont="1" applyFill="1" applyBorder="1" applyAlignment="1">
      <alignment horizontal="center" vertical="center" wrapText="1"/>
      <protection locked="0"/>
    </xf>
    <xf numFmtId="49" fontId="12" fillId="4" borderId="8" xfId="1" applyFont="1" applyFill="1" applyBorder="1" applyAlignment="1">
      <alignment horizontal="center" vertical="center" wrapText="1"/>
      <protection locked="0"/>
    </xf>
    <xf numFmtId="0" fontId="13" fillId="0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7" fillId="2" borderId="0" xfId="0" applyNumberFormat="1" applyFont="1" applyFill="1" applyAlignment="1">
      <alignment horizontal="center" vertical="center"/>
    </xf>
    <xf numFmtId="49" fontId="13" fillId="4" borderId="8" xfId="2" applyFont="1" applyFill="1" applyBorder="1" applyAlignment="1">
      <alignment horizontal="left" vertical="center" wrapText="1"/>
      <protection locked="0"/>
    </xf>
    <xf numFmtId="49" fontId="12" fillId="4" borderId="8" xfId="2" applyFont="1" applyFill="1" applyBorder="1" applyAlignment="1">
      <alignment horizontal="left" vertical="center" wrapText="1"/>
      <protection locked="0"/>
    </xf>
    <xf numFmtId="49" fontId="15" fillId="4" borderId="9" xfId="2" applyFont="1" applyFill="1" applyBorder="1" applyAlignment="1">
      <alignment horizontal="center" vertical="center" wrapText="1"/>
      <protection locked="0"/>
    </xf>
    <xf numFmtId="164" fontId="7" fillId="3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6" fillId="5" borderId="9" xfId="2" applyFont="1" applyFill="1" applyBorder="1" applyAlignment="1">
      <alignment horizontal="center" vertical="center" wrapText="1"/>
      <protection locked="0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Текст признаков" xfId="2" xr:uid="{6B7C84AD-94DE-4F6C-B909-A5DC455172D0}"/>
    <cellStyle name="Текст признаков 4 2 2" xfId="1" xr:uid="{528C7DDE-03F8-4A2E-A023-A2F8942B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9"/>
  <sheetViews>
    <sheetView tabSelected="1" workbookViewId="0">
      <selection activeCell="C6" sqref="C6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8" width="25.7109375" style="1" hidden="1" customWidth="1"/>
    <col min="9" max="10" width="25.7109375" style="2" customWidth="1"/>
    <col min="11" max="11" width="25.7109375" customWidth="1"/>
  </cols>
  <sheetData>
    <row r="1" spans="1:10" ht="74.25" customHeight="1" x14ac:dyDescent="0.25">
      <c r="A1" s="3"/>
      <c r="B1" s="3"/>
      <c r="C1" s="3"/>
      <c r="D1" s="4"/>
      <c r="E1" s="4"/>
      <c r="F1" s="5"/>
      <c r="G1" s="6"/>
      <c r="H1" s="6"/>
      <c r="I1" s="49" t="s">
        <v>0</v>
      </c>
      <c r="J1" s="49"/>
    </row>
    <row r="2" spans="1:10" ht="15.75" x14ac:dyDescent="0.25">
      <c r="A2" s="3"/>
      <c r="B2" s="3"/>
      <c r="C2" s="3"/>
      <c r="D2" s="50" t="s">
        <v>728</v>
      </c>
      <c r="E2" s="50"/>
      <c r="F2" s="51"/>
      <c r="G2" s="7"/>
      <c r="H2" s="7"/>
      <c r="I2" s="54"/>
      <c r="J2" s="54"/>
    </row>
    <row r="3" spans="1:10" ht="15.75" x14ac:dyDescent="0.25">
      <c r="A3" s="3"/>
      <c r="B3" s="3"/>
      <c r="C3" s="3"/>
      <c r="D3" s="52"/>
      <c r="E3" s="52"/>
      <c r="F3" s="53"/>
      <c r="G3" s="7"/>
      <c r="H3" s="7"/>
      <c r="I3" s="54"/>
      <c r="J3" s="54"/>
    </row>
    <row r="4" spans="1:10" ht="15.75" x14ac:dyDescent="0.25">
      <c r="A4" s="3"/>
      <c r="B4" s="3"/>
      <c r="C4" s="3"/>
      <c r="D4" s="52"/>
      <c r="E4" s="52"/>
      <c r="F4" s="53"/>
      <c r="G4" s="7"/>
      <c r="H4" s="7"/>
      <c r="I4" s="54"/>
      <c r="J4" s="54"/>
    </row>
    <row r="5" spans="1:10" ht="15.75" x14ac:dyDescent="0.25">
      <c r="A5" s="3"/>
      <c r="B5" s="3"/>
      <c r="C5" s="3"/>
      <c r="D5" s="52"/>
      <c r="E5" s="52"/>
      <c r="F5" s="53"/>
      <c r="G5" s="7"/>
      <c r="H5" s="7"/>
      <c r="I5" s="54"/>
      <c r="J5" s="54"/>
    </row>
    <row r="6" spans="1:10" ht="15.75" x14ac:dyDescent="0.25">
      <c r="A6" s="3"/>
      <c r="B6" s="3"/>
      <c r="C6" s="3"/>
      <c r="D6" s="52"/>
      <c r="E6" s="52"/>
      <c r="F6" s="53"/>
      <c r="G6" s="7"/>
      <c r="H6" s="7"/>
      <c r="I6" s="8"/>
      <c r="J6" s="8"/>
    </row>
    <row r="7" spans="1:10" ht="15.75" x14ac:dyDescent="0.25">
      <c r="A7" s="3"/>
      <c r="B7" s="3"/>
      <c r="C7" s="3"/>
      <c r="D7" s="52"/>
      <c r="E7" s="52"/>
      <c r="F7" s="53"/>
      <c r="G7" s="7"/>
      <c r="H7" s="7"/>
      <c r="I7" s="8"/>
      <c r="J7" s="8"/>
    </row>
    <row r="8" spans="1:10" ht="15.75" x14ac:dyDescent="0.25">
      <c r="A8" s="3"/>
      <c r="B8" s="3"/>
      <c r="C8" s="3"/>
      <c r="D8" s="52"/>
      <c r="E8" s="52"/>
      <c r="F8" s="53"/>
      <c r="G8" s="7"/>
      <c r="H8" s="7"/>
      <c r="I8" s="8"/>
      <c r="J8" s="8"/>
    </row>
    <row r="9" spans="1:10" ht="15.75" x14ac:dyDescent="0.25">
      <c r="A9" s="43" t="s">
        <v>729</v>
      </c>
      <c r="B9" s="9"/>
      <c r="C9" s="3"/>
      <c r="D9" s="10"/>
      <c r="E9" s="10"/>
      <c r="F9" s="11"/>
      <c r="G9" s="12"/>
      <c r="H9" s="12"/>
      <c r="I9" s="48"/>
      <c r="J9" s="48"/>
    </row>
    <row r="10" spans="1:10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5"/>
      <c r="I10" s="13" t="s">
        <v>6</v>
      </c>
      <c r="J10" s="13" t="s">
        <v>7</v>
      </c>
    </row>
    <row r="11" spans="1:10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19"/>
      <c r="I11" s="20">
        <v>6</v>
      </c>
      <c r="J11" s="20">
        <v>7</v>
      </c>
    </row>
    <row r="12" spans="1:10" ht="69.75" customHeight="1" x14ac:dyDescent="0.25">
      <c r="A12" s="28" t="s">
        <v>8</v>
      </c>
      <c r="B12" s="22" t="s">
        <v>9</v>
      </c>
      <c r="C12" s="44" t="s">
        <v>10</v>
      </c>
      <c r="D12" s="44" t="s">
        <v>10</v>
      </c>
      <c r="E12" s="46" t="s">
        <v>11</v>
      </c>
      <c r="F12" s="40">
        <v>74000</v>
      </c>
      <c r="G12" s="23">
        <f t="shared" ref="G12:G75" si="0">F12/1000</f>
        <v>74</v>
      </c>
      <c r="H12" s="56">
        <v>48621.920400000017</v>
      </c>
      <c r="I12" s="24">
        <f>H12/1000</f>
        <v>48.621920400000015</v>
      </c>
      <c r="J12" s="25">
        <f>G12-I12</f>
        <v>25.378079599999985</v>
      </c>
    </row>
    <row r="13" spans="1:10" ht="45" x14ac:dyDescent="0.25">
      <c r="A13" s="28" t="s">
        <v>8</v>
      </c>
      <c r="B13" s="22" t="s">
        <v>12</v>
      </c>
      <c r="C13" s="44" t="s">
        <v>13</v>
      </c>
      <c r="D13" s="44" t="s">
        <v>13</v>
      </c>
      <c r="E13" s="46" t="s">
        <v>14</v>
      </c>
      <c r="F13" s="40">
        <v>1760</v>
      </c>
      <c r="G13" s="23">
        <f t="shared" si="0"/>
        <v>1.76</v>
      </c>
      <c r="H13" s="56">
        <v>597.98300000000017</v>
      </c>
      <c r="I13" s="24">
        <f t="shared" ref="I13:I76" si="1">H13/1000</f>
        <v>0.59798300000000015</v>
      </c>
      <c r="J13" s="25">
        <f t="shared" ref="J13:J76" si="2">G13-I13</f>
        <v>1.1620169999999999</v>
      </c>
    </row>
    <row r="14" spans="1:10" ht="75" x14ac:dyDescent="0.25">
      <c r="A14" s="28" t="s">
        <v>8</v>
      </c>
      <c r="B14" s="22">
        <v>650170777</v>
      </c>
      <c r="C14" s="30" t="s">
        <v>15</v>
      </c>
      <c r="D14" s="30" t="s">
        <v>15</v>
      </c>
      <c r="E14" s="46" t="s">
        <v>16</v>
      </c>
      <c r="F14" s="40">
        <v>316.39999999999998</v>
      </c>
      <c r="G14" s="23">
        <f t="shared" si="0"/>
        <v>0.31639999999999996</v>
      </c>
      <c r="H14" s="56">
        <v>98.420999999999992</v>
      </c>
      <c r="I14" s="24">
        <f t="shared" si="1"/>
        <v>9.8420999999999995E-2</v>
      </c>
      <c r="J14" s="25">
        <f t="shared" si="2"/>
        <v>0.21797899999999998</v>
      </c>
    </row>
    <row r="15" spans="1:10" ht="75" x14ac:dyDescent="0.25">
      <c r="A15" s="28" t="s">
        <v>8</v>
      </c>
      <c r="B15" s="22">
        <v>650171953</v>
      </c>
      <c r="C15" s="30" t="s">
        <v>671</v>
      </c>
      <c r="D15" s="30" t="s">
        <v>671</v>
      </c>
      <c r="E15" s="46" t="s">
        <v>16</v>
      </c>
      <c r="F15" s="40">
        <v>468.7</v>
      </c>
      <c r="G15" s="23">
        <f t="shared" si="0"/>
        <v>0.46870000000000001</v>
      </c>
      <c r="H15" s="56">
        <v>125.89799999999998</v>
      </c>
      <c r="I15" s="24">
        <f t="shared" si="1"/>
        <v>0.12589799999999998</v>
      </c>
      <c r="J15" s="25">
        <f t="shared" si="2"/>
        <v>0.34280200000000005</v>
      </c>
    </row>
    <row r="16" spans="1:10" ht="90" x14ac:dyDescent="0.25">
      <c r="A16" s="28" t="s">
        <v>8</v>
      </c>
      <c r="B16" s="22" t="s">
        <v>17</v>
      </c>
      <c r="C16" s="44" t="s">
        <v>18</v>
      </c>
      <c r="D16" s="44" t="s">
        <v>18</v>
      </c>
      <c r="E16" s="46" t="s">
        <v>16</v>
      </c>
      <c r="F16" s="40">
        <v>500</v>
      </c>
      <c r="G16" s="23">
        <f t="shared" si="0"/>
        <v>0.5</v>
      </c>
      <c r="H16" s="56">
        <v>165.78</v>
      </c>
      <c r="I16" s="24">
        <f t="shared" si="1"/>
        <v>0.16578000000000001</v>
      </c>
      <c r="J16" s="25">
        <f t="shared" si="2"/>
        <v>0.33421999999999996</v>
      </c>
    </row>
    <row r="17" spans="1:10" ht="90" x14ac:dyDescent="0.25">
      <c r="A17" s="28" t="s">
        <v>8</v>
      </c>
      <c r="B17" s="22" t="s">
        <v>19</v>
      </c>
      <c r="C17" s="44" t="s">
        <v>20</v>
      </c>
      <c r="D17" s="44" t="s">
        <v>20</v>
      </c>
      <c r="E17" s="46" t="s">
        <v>14</v>
      </c>
      <c r="F17" s="40">
        <v>2500</v>
      </c>
      <c r="G17" s="23">
        <f t="shared" si="0"/>
        <v>2.5</v>
      </c>
      <c r="H17" s="56">
        <v>323.70300000000003</v>
      </c>
      <c r="I17" s="24">
        <f t="shared" si="1"/>
        <v>0.32370300000000002</v>
      </c>
      <c r="J17" s="25">
        <f t="shared" si="2"/>
        <v>2.1762969999999999</v>
      </c>
    </row>
    <row r="18" spans="1:10" ht="90" x14ac:dyDescent="0.25">
      <c r="A18" s="28" t="s">
        <v>8</v>
      </c>
      <c r="B18" s="22" t="s">
        <v>21</v>
      </c>
      <c r="C18" s="31" t="s">
        <v>22</v>
      </c>
      <c r="D18" s="31" t="s">
        <v>22</v>
      </c>
      <c r="E18" s="46" t="s">
        <v>23</v>
      </c>
      <c r="F18" s="40">
        <v>1.3</v>
      </c>
      <c r="G18" s="23">
        <f t="shared" si="0"/>
        <v>1.2999999999999999E-3</v>
      </c>
      <c r="H18" s="56">
        <v>0.62400000000000022</v>
      </c>
      <c r="I18" s="24">
        <f t="shared" si="1"/>
        <v>6.2400000000000021E-4</v>
      </c>
      <c r="J18" s="25">
        <f t="shared" si="2"/>
        <v>6.7599999999999973E-4</v>
      </c>
    </row>
    <row r="19" spans="1:10" ht="60" x14ac:dyDescent="0.25">
      <c r="A19" s="28" t="s">
        <v>8</v>
      </c>
      <c r="B19" s="22" t="s">
        <v>24</v>
      </c>
      <c r="C19" s="31" t="s">
        <v>25</v>
      </c>
      <c r="D19" s="31" t="s">
        <v>25</v>
      </c>
      <c r="E19" s="46" t="s">
        <v>23</v>
      </c>
      <c r="F19" s="40">
        <v>0.3</v>
      </c>
      <c r="G19" s="23">
        <f t="shared" si="0"/>
        <v>2.9999999999999997E-4</v>
      </c>
      <c r="H19" s="56">
        <v>8.3000000000000032E-2</v>
      </c>
      <c r="I19" s="24">
        <f t="shared" si="1"/>
        <v>8.3000000000000039E-5</v>
      </c>
      <c r="J19" s="25">
        <f t="shared" si="2"/>
        <v>2.1699999999999993E-4</v>
      </c>
    </row>
    <row r="20" spans="1:10" ht="75" x14ac:dyDescent="0.25">
      <c r="A20" s="28" t="s">
        <v>8</v>
      </c>
      <c r="B20" s="22" t="s">
        <v>26</v>
      </c>
      <c r="C20" s="31" t="s">
        <v>27</v>
      </c>
      <c r="D20" s="31" t="s">
        <v>27</v>
      </c>
      <c r="E20" s="46" t="s">
        <v>28</v>
      </c>
      <c r="F20" s="40">
        <v>2.2000000000000002</v>
      </c>
      <c r="G20" s="23">
        <f t="shared" si="0"/>
        <v>2.2000000000000001E-3</v>
      </c>
      <c r="H20" s="56">
        <v>1.0570000000000004</v>
      </c>
      <c r="I20" s="24">
        <f t="shared" si="1"/>
        <v>1.0570000000000004E-3</v>
      </c>
      <c r="J20" s="25">
        <f t="shared" si="2"/>
        <v>1.1429999999999997E-3</v>
      </c>
    </row>
    <row r="21" spans="1:10" ht="75" x14ac:dyDescent="0.25">
      <c r="A21" s="28" t="s">
        <v>8</v>
      </c>
      <c r="B21" s="22" t="s">
        <v>29</v>
      </c>
      <c r="C21" s="31" t="s">
        <v>30</v>
      </c>
      <c r="D21" s="31" t="s">
        <v>30</v>
      </c>
      <c r="E21" s="46" t="s">
        <v>23</v>
      </c>
      <c r="F21" s="40">
        <v>0.5</v>
      </c>
      <c r="G21" s="23">
        <f t="shared" si="0"/>
        <v>5.0000000000000001E-4</v>
      </c>
      <c r="H21" s="56">
        <v>0.19900000000000012</v>
      </c>
      <c r="I21" s="24">
        <f t="shared" si="1"/>
        <v>1.9900000000000012E-4</v>
      </c>
      <c r="J21" s="25">
        <f t="shared" si="2"/>
        <v>3.0099999999999989E-4</v>
      </c>
    </row>
    <row r="22" spans="1:10" ht="60" x14ac:dyDescent="0.25">
      <c r="A22" s="28" t="s">
        <v>8</v>
      </c>
      <c r="B22" s="22" t="s">
        <v>31</v>
      </c>
      <c r="C22" s="31" t="s">
        <v>32</v>
      </c>
      <c r="D22" s="31" t="s">
        <v>32</v>
      </c>
      <c r="E22" s="46" t="s">
        <v>28</v>
      </c>
      <c r="F22" s="40">
        <v>10.8</v>
      </c>
      <c r="G22" s="23">
        <f t="shared" si="0"/>
        <v>1.0800000000000001E-2</v>
      </c>
      <c r="H22" s="56">
        <v>2.6350000000000002</v>
      </c>
      <c r="I22" s="24">
        <f t="shared" si="1"/>
        <v>2.6350000000000002E-3</v>
      </c>
      <c r="J22" s="25">
        <f t="shared" si="2"/>
        <v>8.1650000000000004E-3</v>
      </c>
    </row>
    <row r="23" spans="1:10" ht="60" x14ac:dyDescent="0.25">
      <c r="A23" s="28" t="s">
        <v>8</v>
      </c>
      <c r="B23" s="22" t="s">
        <v>33</v>
      </c>
      <c r="C23" s="30" t="s">
        <v>34</v>
      </c>
      <c r="D23" s="30" t="s">
        <v>34</v>
      </c>
      <c r="E23" s="46" t="s">
        <v>35</v>
      </c>
      <c r="F23" s="40">
        <v>17</v>
      </c>
      <c r="G23" s="23">
        <f t="shared" si="0"/>
        <v>1.7000000000000001E-2</v>
      </c>
      <c r="H23" s="56">
        <v>7.101</v>
      </c>
      <c r="I23" s="24">
        <f t="shared" si="1"/>
        <v>7.1009999999999997E-3</v>
      </c>
      <c r="J23" s="25">
        <f t="shared" si="2"/>
        <v>9.8990000000000015E-3</v>
      </c>
    </row>
    <row r="24" spans="1:10" ht="60" x14ac:dyDescent="0.25">
      <c r="A24" s="28" t="s">
        <v>8</v>
      </c>
      <c r="B24" s="22" t="s">
        <v>36</v>
      </c>
      <c r="C24" s="30" t="s">
        <v>37</v>
      </c>
      <c r="D24" s="30" t="s">
        <v>37</v>
      </c>
      <c r="E24" s="46" t="s">
        <v>35</v>
      </c>
      <c r="F24" s="40">
        <v>100</v>
      </c>
      <c r="G24" s="23">
        <f t="shared" si="0"/>
        <v>0.1</v>
      </c>
      <c r="H24" s="56">
        <v>48.959999999999987</v>
      </c>
      <c r="I24" s="24">
        <f t="shared" si="1"/>
        <v>4.895999999999999E-2</v>
      </c>
      <c r="J24" s="25">
        <f t="shared" si="2"/>
        <v>5.1040000000000016E-2</v>
      </c>
    </row>
    <row r="25" spans="1:10" ht="60" x14ac:dyDescent="0.25">
      <c r="A25" s="29" t="s">
        <v>8</v>
      </c>
      <c r="B25" s="22" t="s">
        <v>38</v>
      </c>
      <c r="C25" s="31" t="s">
        <v>39</v>
      </c>
      <c r="D25" s="31" t="s">
        <v>39</v>
      </c>
      <c r="E25" s="46" t="s">
        <v>35</v>
      </c>
      <c r="F25" s="40">
        <v>23</v>
      </c>
      <c r="G25" s="23">
        <f t="shared" si="0"/>
        <v>2.3E-2</v>
      </c>
      <c r="H25" s="56">
        <v>9.5650000000000013</v>
      </c>
      <c r="I25" s="24">
        <f t="shared" si="1"/>
        <v>9.5650000000000006E-3</v>
      </c>
      <c r="J25" s="25">
        <f t="shared" si="2"/>
        <v>1.3434999999999999E-2</v>
      </c>
    </row>
    <row r="26" spans="1:10" ht="60" x14ac:dyDescent="0.25">
      <c r="A26" s="28" t="s">
        <v>8</v>
      </c>
      <c r="B26" s="22" t="s">
        <v>40</v>
      </c>
      <c r="C26" s="31" t="s">
        <v>41</v>
      </c>
      <c r="D26" s="31" t="s">
        <v>41</v>
      </c>
      <c r="E26" s="46" t="s">
        <v>35</v>
      </c>
      <c r="F26" s="40">
        <v>18.8</v>
      </c>
      <c r="G26" s="23">
        <f t="shared" si="0"/>
        <v>1.8800000000000001E-2</v>
      </c>
      <c r="H26" s="56">
        <v>5.5649999999999986</v>
      </c>
      <c r="I26" s="24">
        <f t="shared" si="1"/>
        <v>5.5649999999999988E-3</v>
      </c>
      <c r="J26" s="25">
        <f t="shared" si="2"/>
        <v>1.3235000000000002E-2</v>
      </c>
    </row>
    <row r="27" spans="1:10" ht="75" x14ac:dyDescent="0.25">
      <c r="A27" s="28" t="s">
        <v>8</v>
      </c>
      <c r="B27" s="22" t="s">
        <v>42</v>
      </c>
      <c r="C27" s="30" t="s">
        <v>43</v>
      </c>
      <c r="D27" s="30" t="s">
        <v>43</v>
      </c>
      <c r="E27" s="46" t="s">
        <v>35</v>
      </c>
      <c r="F27" s="40">
        <v>50</v>
      </c>
      <c r="G27" s="23">
        <f t="shared" si="0"/>
        <v>0.05</v>
      </c>
      <c r="H27" s="56">
        <v>31.472999999999999</v>
      </c>
      <c r="I27" s="24">
        <f t="shared" si="1"/>
        <v>3.1473000000000001E-2</v>
      </c>
      <c r="J27" s="25">
        <f t="shared" si="2"/>
        <v>1.8527000000000002E-2</v>
      </c>
    </row>
    <row r="28" spans="1:10" ht="60" x14ac:dyDescent="0.25">
      <c r="A28" s="28" t="s">
        <v>8</v>
      </c>
      <c r="B28" s="22" t="s">
        <v>44</v>
      </c>
      <c r="C28" s="30" t="s">
        <v>45</v>
      </c>
      <c r="D28" s="30" t="s">
        <v>45</v>
      </c>
      <c r="E28" s="46" t="s">
        <v>35</v>
      </c>
      <c r="F28" s="40">
        <v>22</v>
      </c>
      <c r="G28" s="23">
        <f t="shared" si="0"/>
        <v>2.1999999999999999E-2</v>
      </c>
      <c r="H28" s="56">
        <v>7.3679999999999977</v>
      </c>
      <c r="I28" s="24">
        <f t="shared" si="1"/>
        <v>7.3679999999999978E-3</v>
      </c>
      <c r="J28" s="25">
        <f t="shared" si="2"/>
        <v>1.4632000000000001E-2</v>
      </c>
    </row>
    <row r="29" spans="1:10" ht="60" x14ac:dyDescent="0.25">
      <c r="A29" s="28" t="s">
        <v>8</v>
      </c>
      <c r="B29" s="22" t="s">
        <v>46</v>
      </c>
      <c r="C29" s="30" t="s">
        <v>47</v>
      </c>
      <c r="D29" s="30" t="s">
        <v>47</v>
      </c>
      <c r="E29" s="46" t="s">
        <v>28</v>
      </c>
      <c r="F29" s="40">
        <v>13.2</v>
      </c>
      <c r="G29" s="23">
        <f t="shared" si="0"/>
        <v>1.32E-2</v>
      </c>
      <c r="H29" s="56">
        <v>6.1989999999999998</v>
      </c>
      <c r="I29" s="24">
        <f t="shared" si="1"/>
        <v>6.1989999999999996E-3</v>
      </c>
      <c r="J29" s="25">
        <f t="shared" si="2"/>
        <v>7.0010000000000003E-3</v>
      </c>
    </row>
    <row r="30" spans="1:10" ht="60" x14ac:dyDescent="0.25">
      <c r="A30" s="28" t="s">
        <v>8</v>
      </c>
      <c r="B30" s="22" t="s">
        <v>48</v>
      </c>
      <c r="C30" s="30" t="s">
        <v>49</v>
      </c>
      <c r="D30" s="30" t="s">
        <v>49</v>
      </c>
      <c r="E30" s="46" t="s">
        <v>28</v>
      </c>
      <c r="F30" s="40">
        <v>6.2</v>
      </c>
      <c r="G30" s="23">
        <f t="shared" si="0"/>
        <v>6.1999999999999998E-3</v>
      </c>
      <c r="H30" s="56">
        <v>3.1999999999999993</v>
      </c>
      <c r="I30" s="24">
        <f t="shared" si="1"/>
        <v>3.1999999999999993E-3</v>
      </c>
      <c r="J30" s="25">
        <f t="shared" si="2"/>
        <v>3.0000000000000005E-3</v>
      </c>
    </row>
    <row r="31" spans="1:10" ht="75" x14ac:dyDescent="0.25">
      <c r="A31" s="28" t="s">
        <v>8</v>
      </c>
      <c r="B31" s="22" t="s">
        <v>50</v>
      </c>
      <c r="C31" s="30" t="s">
        <v>51</v>
      </c>
      <c r="D31" s="30" t="s">
        <v>51</v>
      </c>
      <c r="E31" s="46" t="s">
        <v>28</v>
      </c>
      <c r="F31" s="40">
        <v>3.2</v>
      </c>
      <c r="G31" s="23">
        <f t="shared" si="0"/>
        <v>3.2000000000000002E-3</v>
      </c>
      <c r="H31" s="56">
        <v>1.5340000000000007</v>
      </c>
      <c r="I31" s="24">
        <f t="shared" si="1"/>
        <v>1.5340000000000006E-3</v>
      </c>
      <c r="J31" s="25">
        <f t="shared" si="2"/>
        <v>1.6659999999999995E-3</v>
      </c>
    </row>
    <row r="32" spans="1:10" ht="75" x14ac:dyDescent="0.25">
      <c r="A32" s="28" t="s">
        <v>8</v>
      </c>
      <c r="B32" s="22" t="s">
        <v>52</v>
      </c>
      <c r="C32" s="30" t="s">
        <v>53</v>
      </c>
      <c r="D32" s="30" t="s">
        <v>53</v>
      </c>
      <c r="E32" s="46" t="s">
        <v>28</v>
      </c>
      <c r="F32" s="40">
        <v>3.3</v>
      </c>
      <c r="G32" s="23">
        <f t="shared" si="0"/>
        <v>3.3E-3</v>
      </c>
      <c r="H32" s="56">
        <v>1.0790000000000002</v>
      </c>
      <c r="I32" s="24">
        <f t="shared" si="1"/>
        <v>1.0790000000000001E-3</v>
      </c>
      <c r="J32" s="25">
        <f t="shared" si="2"/>
        <v>2.2209999999999999E-3</v>
      </c>
    </row>
    <row r="33" spans="1:10" ht="60" x14ac:dyDescent="0.25">
      <c r="A33" s="28" t="s">
        <v>8</v>
      </c>
      <c r="B33" s="22" t="s">
        <v>54</v>
      </c>
      <c r="C33" s="30" t="s">
        <v>55</v>
      </c>
      <c r="D33" s="30" t="s">
        <v>55</v>
      </c>
      <c r="E33" s="46" t="s">
        <v>28</v>
      </c>
      <c r="F33" s="40">
        <v>11</v>
      </c>
      <c r="G33" s="23">
        <f t="shared" si="0"/>
        <v>1.0999999999999999E-2</v>
      </c>
      <c r="H33" s="56">
        <v>3.79</v>
      </c>
      <c r="I33" s="24">
        <f t="shared" si="1"/>
        <v>3.79E-3</v>
      </c>
      <c r="J33" s="25">
        <f t="shared" si="2"/>
        <v>7.2099999999999994E-3</v>
      </c>
    </row>
    <row r="34" spans="1:10" ht="75" x14ac:dyDescent="0.25">
      <c r="A34" s="28" t="s">
        <v>8</v>
      </c>
      <c r="B34" s="22" t="s">
        <v>56</v>
      </c>
      <c r="C34" s="30" t="s">
        <v>57</v>
      </c>
      <c r="D34" s="30" t="s">
        <v>57</v>
      </c>
      <c r="E34" s="46" t="s">
        <v>28</v>
      </c>
      <c r="F34" s="40">
        <v>3</v>
      </c>
      <c r="G34" s="23">
        <f t="shared" si="0"/>
        <v>3.0000000000000001E-3</v>
      </c>
      <c r="H34" s="56">
        <v>0.52400000000000024</v>
      </c>
      <c r="I34" s="24">
        <f t="shared" si="1"/>
        <v>5.2400000000000027E-4</v>
      </c>
      <c r="J34" s="25">
        <f t="shared" si="2"/>
        <v>2.4759999999999999E-3</v>
      </c>
    </row>
    <row r="35" spans="1:10" ht="75" x14ac:dyDescent="0.25">
      <c r="A35" s="28" t="s">
        <v>8</v>
      </c>
      <c r="B35" s="22" t="s">
        <v>58</v>
      </c>
      <c r="C35" s="30" t="s">
        <v>59</v>
      </c>
      <c r="D35" s="30" t="s">
        <v>59</v>
      </c>
      <c r="E35" s="46" t="s">
        <v>28</v>
      </c>
      <c r="F35" s="40">
        <v>10</v>
      </c>
      <c r="G35" s="23">
        <f t="shared" si="0"/>
        <v>0.01</v>
      </c>
      <c r="H35" s="56">
        <v>4.3279999999999994</v>
      </c>
      <c r="I35" s="24">
        <f t="shared" si="1"/>
        <v>4.3279999999999994E-3</v>
      </c>
      <c r="J35" s="25">
        <f t="shared" si="2"/>
        <v>5.6720000000000008E-3</v>
      </c>
    </row>
    <row r="36" spans="1:10" ht="75" x14ac:dyDescent="0.25">
      <c r="A36" s="28" t="s">
        <v>8</v>
      </c>
      <c r="B36" s="22" t="s">
        <v>60</v>
      </c>
      <c r="C36" s="30" t="s">
        <v>61</v>
      </c>
      <c r="D36" s="30" t="s">
        <v>61</v>
      </c>
      <c r="E36" s="46" t="s">
        <v>28</v>
      </c>
      <c r="F36" s="40">
        <v>8.4</v>
      </c>
      <c r="G36" s="23">
        <f t="shared" si="0"/>
        <v>8.4000000000000012E-3</v>
      </c>
      <c r="H36" s="56">
        <v>3.0120000000000009</v>
      </c>
      <c r="I36" s="24">
        <f t="shared" si="1"/>
        <v>3.0120000000000008E-3</v>
      </c>
      <c r="J36" s="25">
        <f t="shared" si="2"/>
        <v>5.3880000000000004E-3</v>
      </c>
    </row>
    <row r="37" spans="1:10" ht="60" x14ac:dyDescent="0.25">
      <c r="A37" s="28" t="s">
        <v>8</v>
      </c>
      <c r="B37" s="22" t="s">
        <v>62</v>
      </c>
      <c r="C37" s="30" t="s">
        <v>63</v>
      </c>
      <c r="D37" s="30" t="s">
        <v>63</v>
      </c>
      <c r="E37" s="46" t="s">
        <v>28</v>
      </c>
      <c r="F37" s="40">
        <v>2.5</v>
      </c>
      <c r="G37" s="23">
        <f t="shared" si="0"/>
        <v>2.5000000000000001E-3</v>
      </c>
      <c r="H37" s="56">
        <v>0.99500000000000066</v>
      </c>
      <c r="I37" s="24">
        <f t="shared" si="1"/>
        <v>9.9500000000000066E-4</v>
      </c>
      <c r="J37" s="25">
        <f t="shared" si="2"/>
        <v>1.5049999999999994E-3</v>
      </c>
    </row>
    <row r="38" spans="1:10" ht="60" x14ac:dyDescent="0.25">
      <c r="A38" s="28" t="s">
        <v>8</v>
      </c>
      <c r="B38" s="22" t="s">
        <v>64</v>
      </c>
      <c r="C38" s="30" t="s">
        <v>65</v>
      </c>
      <c r="D38" s="30" t="s">
        <v>65</v>
      </c>
      <c r="E38" s="46" t="s">
        <v>28</v>
      </c>
      <c r="F38" s="40">
        <v>9</v>
      </c>
      <c r="G38" s="23">
        <f t="shared" si="0"/>
        <v>8.9999999999999993E-3</v>
      </c>
      <c r="H38" s="56">
        <v>4.4610000000000003</v>
      </c>
      <c r="I38" s="24">
        <f t="shared" si="1"/>
        <v>4.4610000000000006E-3</v>
      </c>
      <c r="J38" s="25">
        <f t="shared" si="2"/>
        <v>4.5389999999999988E-3</v>
      </c>
    </row>
    <row r="39" spans="1:10" ht="60" x14ac:dyDescent="0.25">
      <c r="A39" s="28" t="s">
        <v>8</v>
      </c>
      <c r="B39" s="22" t="s">
        <v>66</v>
      </c>
      <c r="C39" s="30" t="s">
        <v>67</v>
      </c>
      <c r="D39" s="30" t="s">
        <v>67</v>
      </c>
      <c r="E39" s="46" t="s">
        <v>28</v>
      </c>
      <c r="F39" s="40">
        <v>2</v>
      </c>
      <c r="G39" s="23">
        <f t="shared" si="0"/>
        <v>2E-3</v>
      </c>
      <c r="H39" s="56">
        <v>0.88700000000000045</v>
      </c>
      <c r="I39" s="24">
        <f t="shared" si="1"/>
        <v>8.8700000000000042E-4</v>
      </c>
      <c r="J39" s="25">
        <f t="shared" si="2"/>
        <v>1.1129999999999996E-3</v>
      </c>
    </row>
    <row r="40" spans="1:10" ht="60" x14ac:dyDescent="0.25">
      <c r="A40" s="28" t="s">
        <v>8</v>
      </c>
      <c r="B40" s="22" t="s">
        <v>68</v>
      </c>
      <c r="C40" s="30" t="s">
        <v>69</v>
      </c>
      <c r="D40" s="30" t="s">
        <v>69</v>
      </c>
      <c r="E40" s="46" t="s">
        <v>28</v>
      </c>
      <c r="F40" s="40">
        <v>5.7</v>
      </c>
      <c r="G40" s="23">
        <f t="shared" si="0"/>
        <v>5.7000000000000002E-3</v>
      </c>
      <c r="H40" s="56">
        <v>2.1979999999999995</v>
      </c>
      <c r="I40" s="24">
        <f t="shared" si="1"/>
        <v>2.1979999999999994E-3</v>
      </c>
      <c r="J40" s="25">
        <f t="shared" si="2"/>
        <v>3.5020000000000008E-3</v>
      </c>
    </row>
    <row r="41" spans="1:10" ht="60" x14ac:dyDescent="0.25">
      <c r="A41" s="28" t="s">
        <v>8</v>
      </c>
      <c r="B41" s="22" t="s">
        <v>70</v>
      </c>
      <c r="C41" s="30" t="s">
        <v>71</v>
      </c>
      <c r="D41" s="30" t="s">
        <v>71</v>
      </c>
      <c r="E41" s="46" t="s">
        <v>28</v>
      </c>
      <c r="F41" s="40">
        <v>2.9</v>
      </c>
      <c r="G41" s="23">
        <f t="shared" si="0"/>
        <v>2.8999999999999998E-3</v>
      </c>
      <c r="H41" s="56">
        <v>0.33800000000000013</v>
      </c>
      <c r="I41" s="24">
        <f t="shared" si="1"/>
        <v>3.3800000000000014E-4</v>
      </c>
      <c r="J41" s="25">
        <f t="shared" si="2"/>
        <v>2.5619999999999996E-3</v>
      </c>
    </row>
    <row r="42" spans="1:10" ht="60" x14ac:dyDescent="0.25">
      <c r="A42" s="28" t="s">
        <v>8</v>
      </c>
      <c r="B42" s="22" t="s">
        <v>72</v>
      </c>
      <c r="C42" s="30" t="s">
        <v>73</v>
      </c>
      <c r="D42" s="30" t="s">
        <v>73</v>
      </c>
      <c r="E42" s="46" t="s">
        <v>23</v>
      </c>
      <c r="F42" s="40">
        <v>0.95</v>
      </c>
      <c r="G42" s="23">
        <f t="shared" si="0"/>
        <v>9.5E-4</v>
      </c>
      <c r="H42" s="56">
        <v>0.12400000000000004</v>
      </c>
      <c r="I42" s="24">
        <f t="shared" si="1"/>
        <v>1.2400000000000003E-4</v>
      </c>
      <c r="J42" s="25">
        <f t="shared" si="2"/>
        <v>8.2599999999999991E-4</v>
      </c>
    </row>
    <row r="43" spans="1:10" ht="75" x14ac:dyDescent="0.25">
      <c r="A43" s="28" t="s">
        <v>8</v>
      </c>
      <c r="B43" s="22" t="s">
        <v>74</v>
      </c>
      <c r="C43" s="30" t="s">
        <v>75</v>
      </c>
      <c r="D43" s="30" t="s">
        <v>75</v>
      </c>
      <c r="E43" s="46" t="s">
        <v>23</v>
      </c>
      <c r="F43" s="40">
        <v>0.9</v>
      </c>
      <c r="G43" s="23">
        <f t="shared" si="0"/>
        <v>8.9999999999999998E-4</v>
      </c>
      <c r="H43" s="56">
        <v>0.21300000000000008</v>
      </c>
      <c r="I43" s="24">
        <f t="shared" si="1"/>
        <v>2.1300000000000008E-4</v>
      </c>
      <c r="J43" s="25">
        <f t="shared" si="2"/>
        <v>6.8699999999999989E-4</v>
      </c>
    </row>
    <row r="44" spans="1:10" ht="75" x14ac:dyDescent="0.25">
      <c r="A44" s="28" t="s">
        <v>8</v>
      </c>
      <c r="B44" s="22" t="s">
        <v>76</v>
      </c>
      <c r="C44" s="30" t="s">
        <v>77</v>
      </c>
      <c r="D44" s="30" t="s">
        <v>77</v>
      </c>
      <c r="E44" s="46" t="s">
        <v>28</v>
      </c>
      <c r="F44" s="40">
        <v>4.5</v>
      </c>
      <c r="G44" s="23">
        <f t="shared" si="0"/>
        <v>4.4999999999999997E-3</v>
      </c>
      <c r="H44" s="56">
        <v>1.1990000000000003</v>
      </c>
      <c r="I44" s="24">
        <f t="shared" si="1"/>
        <v>1.1990000000000002E-3</v>
      </c>
      <c r="J44" s="25">
        <f t="shared" si="2"/>
        <v>3.3009999999999992E-3</v>
      </c>
    </row>
    <row r="45" spans="1:10" ht="60" x14ac:dyDescent="0.25">
      <c r="A45" s="28" t="s">
        <v>8</v>
      </c>
      <c r="B45" s="22" t="s">
        <v>78</v>
      </c>
      <c r="C45" s="30" t="s">
        <v>79</v>
      </c>
      <c r="D45" s="30" t="s">
        <v>79</v>
      </c>
      <c r="E45" s="46" t="s">
        <v>28</v>
      </c>
      <c r="F45" s="40">
        <v>8.1</v>
      </c>
      <c r="G45" s="23">
        <f t="shared" si="0"/>
        <v>8.0999999999999996E-3</v>
      </c>
      <c r="H45" s="56">
        <v>2.9460000000000011</v>
      </c>
      <c r="I45" s="24">
        <f t="shared" si="1"/>
        <v>2.9460000000000011E-3</v>
      </c>
      <c r="J45" s="25">
        <f t="shared" si="2"/>
        <v>5.1539999999999989E-3</v>
      </c>
    </row>
    <row r="46" spans="1:10" ht="75" x14ac:dyDescent="0.25">
      <c r="A46" s="28" t="s">
        <v>8</v>
      </c>
      <c r="B46" s="22" t="s">
        <v>80</v>
      </c>
      <c r="C46" s="30" t="s">
        <v>81</v>
      </c>
      <c r="D46" s="30" t="s">
        <v>81</v>
      </c>
      <c r="E46" s="46" t="s">
        <v>28</v>
      </c>
      <c r="F46" s="40">
        <v>2.1999999999999997</v>
      </c>
      <c r="G46" s="23">
        <f t="shared" si="0"/>
        <v>2.1999999999999997E-3</v>
      </c>
      <c r="H46" s="56">
        <v>1.6330000000000005</v>
      </c>
      <c r="I46" s="24">
        <f t="shared" si="1"/>
        <v>1.6330000000000006E-3</v>
      </c>
      <c r="J46" s="25">
        <f t="shared" si="2"/>
        <v>5.6699999999999915E-4</v>
      </c>
    </row>
    <row r="47" spans="1:10" ht="45" x14ac:dyDescent="0.25">
      <c r="A47" s="28" t="s">
        <v>8</v>
      </c>
      <c r="B47" s="22" t="s">
        <v>82</v>
      </c>
      <c r="C47" s="30" t="s">
        <v>83</v>
      </c>
      <c r="D47" s="30" t="s">
        <v>83</v>
      </c>
      <c r="E47" s="46" t="s">
        <v>28</v>
      </c>
      <c r="F47" s="40">
        <v>5.6</v>
      </c>
      <c r="G47" s="23">
        <f t="shared" si="0"/>
        <v>5.5999999999999999E-3</v>
      </c>
      <c r="H47" s="56">
        <v>2.6860000000000008</v>
      </c>
      <c r="I47" s="24">
        <f t="shared" si="1"/>
        <v>2.6860000000000009E-3</v>
      </c>
      <c r="J47" s="25">
        <f t="shared" si="2"/>
        <v>2.9139999999999991E-3</v>
      </c>
    </row>
    <row r="48" spans="1:10" ht="90" x14ac:dyDescent="0.25">
      <c r="A48" s="28" t="s">
        <v>8</v>
      </c>
      <c r="B48" s="22" t="s">
        <v>84</v>
      </c>
      <c r="C48" s="30" t="s">
        <v>85</v>
      </c>
      <c r="D48" s="30" t="s">
        <v>85</v>
      </c>
      <c r="E48" s="46" t="s">
        <v>28</v>
      </c>
      <c r="F48" s="40">
        <v>2.7</v>
      </c>
      <c r="G48" s="23">
        <f t="shared" si="0"/>
        <v>2.7000000000000001E-3</v>
      </c>
      <c r="H48" s="56">
        <v>0.54900000000000027</v>
      </c>
      <c r="I48" s="24">
        <f t="shared" si="1"/>
        <v>5.4900000000000023E-4</v>
      </c>
      <c r="J48" s="25">
        <f t="shared" si="2"/>
        <v>2.1510000000000001E-3</v>
      </c>
    </row>
    <row r="49" spans="1:10" ht="75" x14ac:dyDescent="0.25">
      <c r="A49" s="28" t="s">
        <v>8</v>
      </c>
      <c r="B49" s="22" t="s">
        <v>86</v>
      </c>
      <c r="C49" s="30" t="s">
        <v>87</v>
      </c>
      <c r="D49" s="30" t="s">
        <v>87</v>
      </c>
      <c r="E49" s="46" t="s">
        <v>28</v>
      </c>
      <c r="F49" s="40">
        <v>2</v>
      </c>
      <c r="G49" s="23">
        <f t="shared" si="0"/>
        <v>2E-3</v>
      </c>
      <c r="H49" s="56">
        <v>0.57700000000000029</v>
      </c>
      <c r="I49" s="24">
        <f t="shared" si="1"/>
        <v>5.7700000000000026E-4</v>
      </c>
      <c r="J49" s="25">
        <f t="shared" si="2"/>
        <v>1.4229999999999998E-3</v>
      </c>
    </row>
    <row r="50" spans="1:10" ht="60" x14ac:dyDescent="0.25">
      <c r="A50" s="28" t="s">
        <v>8</v>
      </c>
      <c r="B50" s="22" t="s">
        <v>88</v>
      </c>
      <c r="C50" s="30" t="s">
        <v>89</v>
      </c>
      <c r="D50" s="30" t="s">
        <v>89</v>
      </c>
      <c r="E50" s="46" t="s">
        <v>28</v>
      </c>
      <c r="F50" s="40">
        <v>3.3</v>
      </c>
      <c r="G50" s="23">
        <f t="shared" si="0"/>
        <v>3.3E-3</v>
      </c>
      <c r="H50" s="56">
        <v>0.65700000000000025</v>
      </c>
      <c r="I50" s="24">
        <f t="shared" si="1"/>
        <v>6.5700000000000025E-4</v>
      </c>
      <c r="J50" s="25">
        <f t="shared" si="2"/>
        <v>2.6429999999999995E-3</v>
      </c>
    </row>
    <row r="51" spans="1:10" ht="60" x14ac:dyDescent="0.25">
      <c r="A51" s="28" t="s">
        <v>8</v>
      </c>
      <c r="B51" s="22" t="s">
        <v>90</v>
      </c>
      <c r="C51" s="30" t="s">
        <v>91</v>
      </c>
      <c r="D51" s="30" t="s">
        <v>91</v>
      </c>
      <c r="E51" s="46" t="s">
        <v>35</v>
      </c>
      <c r="F51" s="40">
        <v>15</v>
      </c>
      <c r="G51" s="23">
        <f t="shared" si="0"/>
        <v>1.4999999999999999E-2</v>
      </c>
      <c r="H51" s="56">
        <v>9.4995999999999992</v>
      </c>
      <c r="I51" s="24">
        <f t="shared" si="1"/>
        <v>9.4995999999999987E-3</v>
      </c>
      <c r="J51" s="25">
        <f t="shared" si="2"/>
        <v>5.5004000000000008E-3</v>
      </c>
    </row>
    <row r="52" spans="1:10" ht="60" x14ac:dyDescent="0.25">
      <c r="A52" s="29" t="s">
        <v>8</v>
      </c>
      <c r="B52" s="22" t="s">
        <v>92</v>
      </c>
      <c r="C52" s="31" t="s">
        <v>672</v>
      </c>
      <c r="D52" s="31" t="s">
        <v>672</v>
      </c>
      <c r="E52" s="46" t="s">
        <v>35</v>
      </c>
      <c r="F52" s="40"/>
      <c r="G52" s="23">
        <f t="shared" si="0"/>
        <v>0</v>
      </c>
      <c r="H52" s="56">
        <v>6.705000000000001</v>
      </c>
      <c r="I52" s="24">
        <f t="shared" si="1"/>
        <v>6.7050000000000009E-3</v>
      </c>
      <c r="J52" s="25">
        <f t="shared" si="2"/>
        <v>-6.7050000000000009E-3</v>
      </c>
    </row>
    <row r="53" spans="1:10" ht="75" x14ac:dyDescent="0.25">
      <c r="A53" s="28" t="s">
        <v>8</v>
      </c>
      <c r="B53" s="22" t="s">
        <v>94</v>
      </c>
      <c r="C53" s="30" t="s">
        <v>93</v>
      </c>
      <c r="D53" s="30" t="s">
        <v>93</v>
      </c>
      <c r="E53" s="46" t="s">
        <v>23</v>
      </c>
      <c r="F53" s="40">
        <v>1.2</v>
      </c>
      <c r="G53" s="23">
        <f t="shared" si="0"/>
        <v>1.1999999999999999E-3</v>
      </c>
      <c r="H53" s="56">
        <v>0.33100000000000018</v>
      </c>
      <c r="I53" s="24">
        <f t="shared" si="1"/>
        <v>3.3100000000000019E-4</v>
      </c>
      <c r="J53" s="25">
        <f t="shared" si="2"/>
        <v>8.6899999999999976E-4</v>
      </c>
    </row>
    <row r="54" spans="1:10" ht="60" x14ac:dyDescent="0.25">
      <c r="A54" s="28" t="s">
        <v>8</v>
      </c>
      <c r="B54" s="22">
        <v>650148140</v>
      </c>
      <c r="C54" s="30" t="s">
        <v>95</v>
      </c>
      <c r="D54" s="30" t="s">
        <v>95</v>
      </c>
      <c r="E54" s="46" t="s">
        <v>16</v>
      </c>
      <c r="F54" s="40">
        <v>120</v>
      </c>
      <c r="G54" s="23">
        <f t="shared" si="0"/>
        <v>0.12</v>
      </c>
      <c r="H54" s="56">
        <v>72.274999999999991</v>
      </c>
      <c r="I54" s="24">
        <f t="shared" si="1"/>
        <v>7.2274999999999992E-2</v>
      </c>
      <c r="J54" s="25">
        <f t="shared" si="2"/>
        <v>4.7725000000000004E-2</v>
      </c>
    </row>
    <row r="55" spans="1:10" ht="60" x14ac:dyDescent="0.25">
      <c r="A55" s="28" t="s">
        <v>8</v>
      </c>
      <c r="B55" s="22" t="s">
        <v>97</v>
      </c>
      <c r="C55" s="30" t="s">
        <v>96</v>
      </c>
      <c r="D55" s="30" t="s">
        <v>96</v>
      </c>
      <c r="E55" s="46" t="s">
        <v>16</v>
      </c>
      <c r="F55" s="40">
        <v>245</v>
      </c>
      <c r="G55" s="23">
        <f t="shared" si="0"/>
        <v>0.245</v>
      </c>
      <c r="H55" s="56">
        <v>87.731000000000009</v>
      </c>
      <c r="I55" s="24">
        <f t="shared" si="1"/>
        <v>8.7731000000000003E-2</v>
      </c>
      <c r="J55" s="25">
        <f t="shared" si="2"/>
        <v>0.15726899999999999</v>
      </c>
    </row>
    <row r="56" spans="1:10" ht="75" x14ac:dyDescent="0.25">
      <c r="A56" s="28" t="s">
        <v>8</v>
      </c>
      <c r="B56" s="22" t="s">
        <v>99</v>
      </c>
      <c r="C56" s="31" t="s">
        <v>98</v>
      </c>
      <c r="D56" s="31" t="s">
        <v>98</v>
      </c>
      <c r="E56" s="46" t="s">
        <v>23</v>
      </c>
      <c r="F56" s="40">
        <v>1</v>
      </c>
      <c r="G56" s="23">
        <f t="shared" si="0"/>
        <v>1E-3</v>
      </c>
      <c r="H56" s="56">
        <v>0.37000000000000022</v>
      </c>
      <c r="I56" s="24">
        <f t="shared" si="1"/>
        <v>3.7000000000000021E-4</v>
      </c>
      <c r="J56" s="25">
        <f t="shared" si="2"/>
        <v>6.2999999999999981E-4</v>
      </c>
    </row>
    <row r="57" spans="1:10" ht="60" x14ac:dyDescent="0.25">
      <c r="A57" s="28" t="s">
        <v>8</v>
      </c>
      <c r="B57" s="22" t="s">
        <v>101</v>
      </c>
      <c r="C57" s="30" t="s">
        <v>100</v>
      </c>
      <c r="D57" s="30" t="s">
        <v>100</v>
      </c>
      <c r="E57" s="46" t="s">
        <v>23</v>
      </c>
      <c r="F57" s="40">
        <v>2</v>
      </c>
      <c r="G57" s="23">
        <f t="shared" si="0"/>
        <v>2E-3</v>
      </c>
      <c r="H57" s="56">
        <v>0.57700000000000018</v>
      </c>
      <c r="I57" s="24">
        <f t="shared" si="1"/>
        <v>5.7700000000000015E-4</v>
      </c>
      <c r="J57" s="25">
        <f t="shared" si="2"/>
        <v>1.4229999999999998E-3</v>
      </c>
    </row>
    <row r="58" spans="1:10" ht="60" x14ac:dyDescent="0.25">
      <c r="A58" s="28" t="s">
        <v>8</v>
      </c>
      <c r="B58" s="22" t="s">
        <v>103</v>
      </c>
      <c r="C58" s="30" t="s">
        <v>102</v>
      </c>
      <c r="D58" s="30" t="s">
        <v>102</v>
      </c>
      <c r="E58" s="46" t="s">
        <v>28</v>
      </c>
      <c r="F58" s="40">
        <v>1.8</v>
      </c>
      <c r="G58" s="23">
        <f t="shared" si="0"/>
        <v>1.8E-3</v>
      </c>
      <c r="H58" s="56">
        <v>0.84400000000000053</v>
      </c>
      <c r="I58" s="24">
        <f t="shared" si="1"/>
        <v>8.4400000000000057E-4</v>
      </c>
      <c r="J58" s="25">
        <f t="shared" si="2"/>
        <v>9.5599999999999938E-4</v>
      </c>
    </row>
    <row r="59" spans="1:10" ht="45" x14ac:dyDescent="0.25">
      <c r="A59" s="28" t="s">
        <v>8</v>
      </c>
      <c r="B59" s="22" t="s">
        <v>105</v>
      </c>
      <c r="C59" s="30" t="s">
        <v>104</v>
      </c>
      <c r="D59" s="30" t="s">
        <v>104</v>
      </c>
      <c r="E59" s="46" t="s">
        <v>23</v>
      </c>
      <c r="F59" s="40">
        <v>1.2</v>
      </c>
      <c r="G59" s="23">
        <f t="shared" si="0"/>
        <v>1.1999999999999999E-3</v>
      </c>
      <c r="H59" s="56">
        <v>0.48600000000000021</v>
      </c>
      <c r="I59" s="24">
        <f t="shared" si="1"/>
        <v>4.8600000000000021E-4</v>
      </c>
      <c r="J59" s="25">
        <f t="shared" si="2"/>
        <v>7.1399999999999968E-4</v>
      </c>
    </row>
    <row r="60" spans="1:10" ht="60" x14ac:dyDescent="0.25">
      <c r="A60" s="28" t="s">
        <v>8</v>
      </c>
      <c r="B60" s="22" t="s">
        <v>107</v>
      </c>
      <c r="C60" s="30" t="s">
        <v>106</v>
      </c>
      <c r="D60" s="30" t="s">
        <v>106</v>
      </c>
      <c r="E60" s="46" t="s">
        <v>28</v>
      </c>
      <c r="F60" s="40">
        <v>14</v>
      </c>
      <c r="G60" s="23">
        <f t="shared" si="0"/>
        <v>1.4E-2</v>
      </c>
      <c r="H60" s="56">
        <v>3.455000000000001</v>
      </c>
      <c r="I60" s="24">
        <f t="shared" si="1"/>
        <v>3.455000000000001E-3</v>
      </c>
      <c r="J60" s="25">
        <f t="shared" si="2"/>
        <v>1.0544999999999999E-2</v>
      </c>
    </row>
    <row r="61" spans="1:10" ht="75" x14ac:dyDescent="0.25">
      <c r="A61" s="28" t="s">
        <v>8</v>
      </c>
      <c r="B61" s="22">
        <v>650148141</v>
      </c>
      <c r="C61" s="30" t="s">
        <v>108</v>
      </c>
      <c r="D61" s="30" t="s">
        <v>108</v>
      </c>
      <c r="E61" s="46" t="s">
        <v>23</v>
      </c>
      <c r="F61" s="40">
        <v>1.5</v>
      </c>
      <c r="G61" s="23">
        <f t="shared" si="0"/>
        <v>1.5E-3</v>
      </c>
      <c r="H61" s="56">
        <v>0.36000000000000021</v>
      </c>
      <c r="I61" s="24">
        <f t="shared" si="1"/>
        <v>3.6000000000000019E-4</v>
      </c>
      <c r="J61" s="25">
        <f t="shared" si="2"/>
        <v>1.14E-3</v>
      </c>
    </row>
    <row r="62" spans="1:10" ht="45" x14ac:dyDescent="0.25">
      <c r="A62" s="28" t="s">
        <v>8</v>
      </c>
      <c r="B62" s="22" t="s">
        <v>110</v>
      </c>
      <c r="C62" s="30" t="s">
        <v>109</v>
      </c>
      <c r="D62" s="30" t="s">
        <v>109</v>
      </c>
      <c r="E62" s="46" t="s">
        <v>28</v>
      </c>
      <c r="F62" s="40">
        <v>4.2</v>
      </c>
      <c r="G62" s="23">
        <f t="shared" si="0"/>
        <v>4.2000000000000006E-3</v>
      </c>
      <c r="H62" s="56">
        <v>1.5880000000000001</v>
      </c>
      <c r="I62" s="24">
        <f t="shared" si="1"/>
        <v>1.588E-3</v>
      </c>
      <c r="J62" s="25">
        <f t="shared" si="2"/>
        <v>2.6120000000000006E-3</v>
      </c>
    </row>
    <row r="63" spans="1:10" ht="60" x14ac:dyDescent="0.25">
      <c r="A63" s="28" t="s">
        <v>8</v>
      </c>
      <c r="B63" s="22"/>
      <c r="C63" s="30" t="s">
        <v>111</v>
      </c>
      <c r="D63" s="30" t="s">
        <v>111</v>
      </c>
      <c r="E63" s="46" t="s">
        <v>23</v>
      </c>
      <c r="F63" s="40">
        <v>1.3</v>
      </c>
      <c r="G63" s="23">
        <f t="shared" si="0"/>
        <v>1.2999999999999999E-3</v>
      </c>
      <c r="H63" s="56">
        <v>0.45700000000000024</v>
      </c>
      <c r="I63" s="24">
        <f t="shared" si="1"/>
        <v>4.5700000000000027E-4</v>
      </c>
      <c r="J63" s="25">
        <f t="shared" si="2"/>
        <v>8.4299999999999967E-4</v>
      </c>
    </row>
    <row r="64" spans="1:10" ht="30" x14ac:dyDescent="0.25">
      <c r="A64" s="28" t="s">
        <v>8</v>
      </c>
      <c r="B64" s="22" t="s">
        <v>113</v>
      </c>
      <c r="C64" s="30" t="s">
        <v>112</v>
      </c>
      <c r="D64" s="30" t="s">
        <v>112</v>
      </c>
      <c r="E64" s="46" t="s">
        <v>28</v>
      </c>
      <c r="F64" s="40">
        <v>4.55</v>
      </c>
      <c r="G64" s="23">
        <f t="shared" si="0"/>
        <v>4.5500000000000002E-3</v>
      </c>
      <c r="H64" s="56">
        <v>1.7980000000000003</v>
      </c>
      <c r="I64" s="24">
        <f t="shared" si="1"/>
        <v>1.7980000000000003E-3</v>
      </c>
      <c r="J64" s="25">
        <f t="shared" si="2"/>
        <v>2.7520000000000001E-3</v>
      </c>
    </row>
    <row r="65" spans="1:10" ht="60" x14ac:dyDescent="0.25">
      <c r="A65" s="28" t="s">
        <v>8</v>
      </c>
      <c r="B65" s="22" t="s">
        <v>115</v>
      </c>
      <c r="C65" s="30" t="s">
        <v>114</v>
      </c>
      <c r="D65" s="30" t="s">
        <v>114</v>
      </c>
      <c r="E65" s="46" t="s">
        <v>28</v>
      </c>
      <c r="F65" s="40">
        <v>3.5</v>
      </c>
      <c r="G65" s="23">
        <f t="shared" si="0"/>
        <v>3.5000000000000001E-3</v>
      </c>
      <c r="H65" s="56">
        <v>1.7390000000000003</v>
      </c>
      <c r="I65" s="24">
        <f t="shared" si="1"/>
        <v>1.7390000000000003E-3</v>
      </c>
      <c r="J65" s="25">
        <f t="shared" si="2"/>
        <v>1.7609999999999998E-3</v>
      </c>
    </row>
    <row r="66" spans="1:10" ht="60" x14ac:dyDescent="0.25">
      <c r="A66" s="29" t="s">
        <v>333</v>
      </c>
      <c r="B66" s="22" t="s">
        <v>117</v>
      </c>
      <c r="C66" s="31" t="s">
        <v>673</v>
      </c>
      <c r="D66" s="31" t="s">
        <v>673</v>
      </c>
      <c r="E66" s="46" t="s">
        <v>23</v>
      </c>
      <c r="F66" s="40"/>
      <c r="G66" s="23">
        <f t="shared" si="0"/>
        <v>0</v>
      </c>
      <c r="H66" s="56">
        <v>0</v>
      </c>
      <c r="I66" s="24">
        <f t="shared" si="1"/>
        <v>0</v>
      </c>
      <c r="J66" s="25">
        <f t="shared" si="2"/>
        <v>0</v>
      </c>
    </row>
    <row r="67" spans="1:10" ht="60" x14ac:dyDescent="0.25">
      <c r="A67" s="28" t="s">
        <v>8</v>
      </c>
      <c r="B67" s="22" t="s">
        <v>119</v>
      </c>
      <c r="C67" s="30" t="s">
        <v>116</v>
      </c>
      <c r="D67" s="30" t="s">
        <v>116</v>
      </c>
      <c r="E67" s="46" t="s">
        <v>28</v>
      </c>
      <c r="F67" s="40">
        <v>9.8000000000000007</v>
      </c>
      <c r="G67" s="23">
        <f t="shared" si="0"/>
        <v>9.8000000000000014E-3</v>
      </c>
      <c r="H67" s="56">
        <v>4.3339999999999987</v>
      </c>
      <c r="I67" s="24">
        <f t="shared" si="1"/>
        <v>4.3339999999999984E-3</v>
      </c>
      <c r="J67" s="25">
        <f t="shared" si="2"/>
        <v>5.466000000000003E-3</v>
      </c>
    </row>
    <row r="68" spans="1:10" ht="60" x14ac:dyDescent="0.25">
      <c r="A68" s="28" t="s">
        <v>8</v>
      </c>
      <c r="B68" s="22" t="s">
        <v>121</v>
      </c>
      <c r="C68" s="30" t="s">
        <v>118</v>
      </c>
      <c r="D68" s="30" t="s">
        <v>118</v>
      </c>
      <c r="E68" s="46" t="s">
        <v>28</v>
      </c>
      <c r="F68" s="40">
        <v>5</v>
      </c>
      <c r="G68" s="23">
        <f t="shared" si="0"/>
        <v>5.0000000000000001E-3</v>
      </c>
      <c r="H68" s="56">
        <v>2.3840000000000003</v>
      </c>
      <c r="I68" s="24">
        <f t="shared" si="1"/>
        <v>2.3840000000000003E-3</v>
      </c>
      <c r="J68" s="25">
        <f t="shared" si="2"/>
        <v>2.6159999999999998E-3</v>
      </c>
    </row>
    <row r="69" spans="1:10" ht="60" x14ac:dyDescent="0.25">
      <c r="A69" s="29" t="s">
        <v>8</v>
      </c>
      <c r="B69" s="22" t="s">
        <v>123</v>
      </c>
      <c r="C69" s="31" t="s">
        <v>674</v>
      </c>
      <c r="D69" s="31" t="s">
        <v>674</v>
      </c>
      <c r="E69" s="46" t="s">
        <v>28</v>
      </c>
      <c r="F69" s="40"/>
      <c r="G69" s="23">
        <f t="shared" si="0"/>
        <v>0</v>
      </c>
      <c r="H69" s="56">
        <v>1.7810000000000001</v>
      </c>
      <c r="I69" s="24">
        <f t="shared" si="1"/>
        <v>1.781E-3</v>
      </c>
      <c r="J69" s="25">
        <f t="shared" si="2"/>
        <v>-1.781E-3</v>
      </c>
    </row>
    <row r="70" spans="1:10" ht="75" x14ac:dyDescent="0.25">
      <c r="A70" s="28" t="s">
        <v>8</v>
      </c>
      <c r="B70" s="22" t="s">
        <v>125</v>
      </c>
      <c r="C70" s="30" t="s">
        <v>120</v>
      </c>
      <c r="D70" s="30" t="s">
        <v>120</v>
      </c>
      <c r="E70" s="46" t="s">
        <v>28</v>
      </c>
      <c r="F70" s="40">
        <v>2</v>
      </c>
      <c r="G70" s="23">
        <f t="shared" si="0"/>
        <v>2E-3</v>
      </c>
      <c r="H70" s="56">
        <v>0.8140000000000005</v>
      </c>
      <c r="I70" s="24">
        <f t="shared" si="1"/>
        <v>8.1400000000000049E-4</v>
      </c>
      <c r="J70" s="25">
        <f t="shared" si="2"/>
        <v>1.1859999999999996E-3</v>
      </c>
    </row>
    <row r="71" spans="1:10" ht="90" x14ac:dyDescent="0.25">
      <c r="A71" s="28" t="s">
        <v>8</v>
      </c>
      <c r="B71" s="22" t="s">
        <v>127</v>
      </c>
      <c r="C71" s="30" t="s">
        <v>122</v>
      </c>
      <c r="D71" s="30" t="s">
        <v>122</v>
      </c>
      <c r="E71" s="46" t="s">
        <v>28</v>
      </c>
      <c r="F71" s="40">
        <v>7.5</v>
      </c>
      <c r="G71" s="23">
        <f t="shared" si="0"/>
        <v>7.4999999999999997E-3</v>
      </c>
      <c r="H71" s="56">
        <v>3.3660000000000001</v>
      </c>
      <c r="I71" s="24">
        <f t="shared" si="1"/>
        <v>3.3660000000000001E-3</v>
      </c>
      <c r="J71" s="25">
        <f t="shared" si="2"/>
        <v>4.1339999999999997E-3</v>
      </c>
    </row>
    <row r="72" spans="1:10" ht="60" x14ac:dyDescent="0.25">
      <c r="A72" s="28" t="s">
        <v>8</v>
      </c>
      <c r="B72" s="22" t="s">
        <v>129</v>
      </c>
      <c r="C72" s="30" t="s">
        <v>124</v>
      </c>
      <c r="D72" s="30" t="s">
        <v>124</v>
      </c>
      <c r="E72" s="46" t="s">
        <v>28</v>
      </c>
      <c r="F72" s="40">
        <v>4.5</v>
      </c>
      <c r="G72" s="23">
        <f t="shared" si="0"/>
        <v>4.4999999999999997E-3</v>
      </c>
      <c r="H72" s="56">
        <v>1.7929999999999999</v>
      </c>
      <c r="I72" s="24">
        <f t="shared" si="1"/>
        <v>1.7929999999999999E-3</v>
      </c>
      <c r="J72" s="25">
        <f t="shared" si="2"/>
        <v>2.7069999999999998E-3</v>
      </c>
    </row>
    <row r="73" spans="1:10" ht="45" x14ac:dyDescent="0.25">
      <c r="A73" s="28" t="s">
        <v>8</v>
      </c>
      <c r="B73" s="22"/>
      <c r="C73" s="30" t="s">
        <v>126</v>
      </c>
      <c r="D73" s="30" t="s">
        <v>126</v>
      </c>
      <c r="E73" s="46" t="s">
        <v>28</v>
      </c>
      <c r="F73" s="40">
        <v>7.29</v>
      </c>
      <c r="G73" s="23">
        <f t="shared" si="0"/>
        <v>7.2899999999999996E-3</v>
      </c>
      <c r="H73" s="56">
        <v>2.2559999999999998</v>
      </c>
      <c r="I73" s="24">
        <f t="shared" si="1"/>
        <v>2.2559999999999998E-3</v>
      </c>
      <c r="J73" s="25">
        <f t="shared" si="2"/>
        <v>5.0340000000000003E-3</v>
      </c>
    </row>
    <row r="74" spans="1:10" ht="60" x14ac:dyDescent="0.25">
      <c r="A74" s="28" t="s">
        <v>8</v>
      </c>
      <c r="B74" s="22" t="s">
        <v>132</v>
      </c>
      <c r="C74" s="30" t="s">
        <v>128</v>
      </c>
      <c r="D74" s="30" t="s">
        <v>128</v>
      </c>
      <c r="E74" s="46" t="s">
        <v>23</v>
      </c>
      <c r="F74" s="40">
        <v>1</v>
      </c>
      <c r="G74" s="23">
        <f t="shared" si="0"/>
        <v>1E-3</v>
      </c>
      <c r="H74" s="56">
        <v>0.19000000000000009</v>
      </c>
      <c r="I74" s="24">
        <f t="shared" si="1"/>
        <v>1.9000000000000009E-4</v>
      </c>
      <c r="J74" s="25">
        <f t="shared" si="2"/>
        <v>8.0999999999999996E-4</v>
      </c>
    </row>
    <row r="75" spans="1:10" ht="75" x14ac:dyDescent="0.25">
      <c r="A75" s="29" t="s">
        <v>8</v>
      </c>
      <c r="B75" s="22" t="s">
        <v>134</v>
      </c>
      <c r="C75" s="31" t="s">
        <v>675</v>
      </c>
      <c r="D75" s="31" t="s">
        <v>675</v>
      </c>
      <c r="E75" s="46" t="s">
        <v>28</v>
      </c>
      <c r="F75" s="40"/>
      <c r="G75" s="23">
        <f t="shared" si="0"/>
        <v>0</v>
      </c>
      <c r="H75" s="56">
        <v>1.3690000000000002</v>
      </c>
      <c r="I75" s="24">
        <f t="shared" si="1"/>
        <v>1.3690000000000002E-3</v>
      </c>
      <c r="J75" s="25">
        <f t="shared" si="2"/>
        <v>-1.3690000000000002E-3</v>
      </c>
    </row>
    <row r="76" spans="1:10" ht="75" x14ac:dyDescent="0.25">
      <c r="A76" s="29" t="s">
        <v>8</v>
      </c>
      <c r="B76" s="22" t="s">
        <v>136</v>
      </c>
      <c r="C76" s="31" t="s">
        <v>130</v>
      </c>
      <c r="D76" s="31" t="s">
        <v>130</v>
      </c>
      <c r="E76" s="46" t="s">
        <v>28</v>
      </c>
      <c r="F76" s="40">
        <v>7</v>
      </c>
      <c r="G76" s="23">
        <f t="shared" ref="G76:G139" si="3">F76/1000</f>
        <v>7.0000000000000001E-3</v>
      </c>
      <c r="H76" s="56">
        <v>2.1099999999999994</v>
      </c>
      <c r="I76" s="24">
        <f t="shared" si="1"/>
        <v>2.1099999999999995E-3</v>
      </c>
      <c r="J76" s="25">
        <f t="shared" si="2"/>
        <v>4.8900000000000002E-3</v>
      </c>
    </row>
    <row r="77" spans="1:10" ht="75" x14ac:dyDescent="0.25">
      <c r="A77" s="29" t="s">
        <v>8</v>
      </c>
      <c r="B77" s="22">
        <v>650148903</v>
      </c>
      <c r="C77" s="31" t="s">
        <v>131</v>
      </c>
      <c r="D77" s="31" t="s">
        <v>131</v>
      </c>
      <c r="E77" s="46" t="s">
        <v>28</v>
      </c>
      <c r="F77" s="40">
        <v>5</v>
      </c>
      <c r="G77" s="23">
        <f t="shared" si="3"/>
        <v>5.0000000000000001E-3</v>
      </c>
      <c r="H77" s="56">
        <v>0.79500000000000048</v>
      </c>
      <c r="I77" s="24">
        <f t="shared" ref="I77:I140" si="4">H77/1000</f>
        <v>7.9500000000000046E-4</v>
      </c>
      <c r="J77" s="25">
        <f t="shared" ref="J77:J140" si="5">G77-I77</f>
        <v>4.2049999999999995E-3</v>
      </c>
    </row>
    <row r="78" spans="1:10" ht="75" x14ac:dyDescent="0.25">
      <c r="A78" s="28" t="s">
        <v>8</v>
      </c>
      <c r="B78" s="22" t="s">
        <v>139</v>
      </c>
      <c r="C78" s="30" t="s">
        <v>133</v>
      </c>
      <c r="D78" s="30" t="s">
        <v>133</v>
      </c>
      <c r="E78" s="46" t="s">
        <v>28</v>
      </c>
      <c r="F78" s="40">
        <v>7</v>
      </c>
      <c r="G78" s="23">
        <f t="shared" si="3"/>
        <v>7.0000000000000001E-3</v>
      </c>
      <c r="H78" s="56">
        <v>2.3600000000000003</v>
      </c>
      <c r="I78" s="24">
        <f t="shared" si="4"/>
        <v>2.3600000000000001E-3</v>
      </c>
      <c r="J78" s="25">
        <f t="shared" si="5"/>
        <v>4.64E-3</v>
      </c>
    </row>
    <row r="79" spans="1:10" ht="60" x14ac:dyDescent="0.25">
      <c r="A79" s="28" t="s">
        <v>8</v>
      </c>
      <c r="B79" s="22" t="s">
        <v>141</v>
      </c>
      <c r="C79" s="30" t="s">
        <v>135</v>
      </c>
      <c r="D79" s="30" t="s">
        <v>135</v>
      </c>
      <c r="E79" s="46" t="s">
        <v>23</v>
      </c>
      <c r="F79" s="40">
        <v>0</v>
      </c>
      <c r="G79" s="23">
        <f t="shared" si="3"/>
        <v>0</v>
      </c>
      <c r="H79" s="56">
        <v>0</v>
      </c>
      <c r="I79" s="24">
        <f t="shared" si="4"/>
        <v>0</v>
      </c>
      <c r="J79" s="25">
        <f t="shared" si="5"/>
        <v>0</v>
      </c>
    </row>
    <row r="80" spans="1:10" ht="60" x14ac:dyDescent="0.25">
      <c r="A80" s="28" t="s">
        <v>8</v>
      </c>
      <c r="B80" s="22" t="s">
        <v>143</v>
      </c>
      <c r="C80" s="30" t="s">
        <v>137</v>
      </c>
      <c r="D80" s="30" t="s">
        <v>137</v>
      </c>
      <c r="E80" s="46" t="s">
        <v>28</v>
      </c>
      <c r="F80" s="40">
        <v>11</v>
      </c>
      <c r="G80" s="23">
        <f t="shared" si="3"/>
        <v>1.0999999999999999E-2</v>
      </c>
      <c r="H80" s="56">
        <v>5.0439999999999996</v>
      </c>
      <c r="I80" s="24">
        <f t="shared" si="4"/>
        <v>5.0439999999999999E-3</v>
      </c>
      <c r="J80" s="25">
        <f t="shared" si="5"/>
        <v>5.9559999999999995E-3</v>
      </c>
    </row>
    <row r="81" spans="1:10" ht="75" x14ac:dyDescent="0.25">
      <c r="A81" s="28" t="s">
        <v>8</v>
      </c>
      <c r="B81" s="22" t="s">
        <v>145</v>
      </c>
      <c r="C81" s="31" t="s">
        <v>138</v>
      </c>
      <c r="D81" s="31" t="s">
        <v>138</v>
      </c>
      <c r="E81" s="46" t="s">
        <v>28</v>
      </c>
      <c r="F81" s="40">
        <v>10</v>
      </c>
      <c r="G81" s="23">
        <f t="shared" si="3"/>
        <v>0.01</v>
      </c>
      <c r="H81" s="56">
        <v>2.6480000000000001</v>
      </c>
      <c r="I81" s="24">
        <f t="shared" si="4"/>
        <v>2.6480000000000002E-3</v>
      </c>
      <c r="J81" s="25">
        <f t="shared" si="5"/>
        <v>7.352E-3</v>
      </c>
    </row>
    <row r="82" spans="1:10" ht="60" x14ac:dyDescent="0.25">
      <c r="A82" s="28" t="s">
        <v>8</v>
      </c>
      <c r="B82" s="26">
        <v>650147740</v>
      </c>
      <c r="C82" s="30" t="s">
        <v>140</v>
      </c>
      <c r="D82" s="30" t="s">
        <v>140</v>
      </c>
      <c r="E82" s="46" t="s">
        <v>28</v>
      </c>
      <c r="F82" s="40">
        <v>5.5</v>
      </c>
      <c r="G82" s="23">
        <f t="shared" si="3"/>
        <v>5.4999999999999997E-3</v>
      </c>
      <c r="H82" s="56">
        <v>1.6270000000000002</v>
      </c>
      <c r="I82" s="24">
        <f t="shared" si="4"/>
        <v>1.6270000000000002E-3</v>
      </c>
      <c r="J82" s="25">
        <f t="shared" si="5"/>
        <v>3.8729999999999997E-3</v>
      </c>
    </row>
    <row r="83" spans="1:10" ht="60" x14ac:dyDescent="0.25">
      <c r="A83" s="28" t="s">
        <v>8</v>
      </c>
      <c r="B83" s="26">
        <v>650232618</v>
      </c>
      <c r="C83" s="30" t="s">
        <v>142</v>
      </c>
      <c r="D83" s="30" t="s">
        <v>142</v>
      </c>
      <c r="E83" s="46" t="s">
        <v>28</v>
      </c>
      <c r="F83" s="40">
        <v>3.8</v>
      </c>
      <c r="G83" s="23">
        <f t="shared" si="3"/>
        <v>3.8E-3</v>
      </c>
      <c r="H83" s="56">
        <v>1.9200000000000002</v>
      </c>
      <c r="I83" s="24">
        <f t="shared" si="4"/>
        <v>1.92E-3</v>
      </c>
      <c r="J83" s="25">
        <f t="shared" si="5"/>
        <v>1.8799999999999999E-3</v>
      </c>
    </row>
    <row r="84" spans="1:10" ht="60" x14ac:dyDescent="0.25">
      <c r="A84" s="28" t="s">
        <v>8</v>
      </c>
      <c r="B84" s="22" t="s">
        <v>149</v>
      </c>
      <c r="C84" s="30" t="s">
        <v>144</v>
      </c>
      <c r="D84" s="30" t="s">
        <v>144</v>
      </c>
      <c r="E84" s="46" t="s">
        <v>28</v>
      </c>
      <c r="F84" s="40">
        <v>4.8</v>
      </c>
      <c r="G84" s="23">
        <f t="shared" si="3"/>
        <v>4.7999999999999996E-3</v>
      </c>
      <c r="H84" s="56">
        <v>1.6269999999999998</v>
      </c>
      <c r="I84" s="24">
        <f t="shared" si="4"/>
        <v>1.6269999999999998E-3</v>
      </c>
      <c r="J84" s="25">
        <f t="shared" si="5"/>
        <v>3.1729999999999996E-3</v>
      </c>
    </row>
    <row r="85" spans="1:10" ht="60" x14ac:dyDescent="0.25">
      <c r="A85" s="28" t="s">
        <v>8</v>
      </c>
      <c r="B85" s="22" t="s">
        <v>151</v>
      </c>
      <c r="C85" s="30" t="s">
        <v>146</v>
      </c>
      <c r="D85" s="30" t="s">
        <v>146</v>
      </c>
      <c r="E85" s="46" t="s">
        <v>28</v>
      </c>
      <c r="F85" s="40">
        <v>1.7</v>
      </c>
      <c r="G85" s="23">
        <f t="shared" si="3"/>
        <v>1.6999999999999999E-3</v>
      </c>
      <c r="H85" s="56">
        <v>0.87700000000000056</v>
      </c>
      <c r="I85" s="24">
        <f t="shared" si="4"/>
        <v>8.7700000000000061E-4</v>
      </c>
      <c r="J85" s="25">
        <f t="shared" si="5"/>
        <v>8.229999999999993E-4</v>
      </c>
    </row>
    <row r="86" spans="1:10" ht="75" x14ac:dyDescent="0.25">
      <c r="A86" s="28" t="s">
        <v>8</v>
      </c>
      <c r="B86" s="22">
        <v>650148142</v>
      </c>
      <c r="C86" s="30" t="s">
        <v>147</v>
      </c>
      <c r="D86" s="30" t="s">
        <v>147</v>
      </c>
      <c r="E86" s="46" t="s">
        <v>28</v>
      </c>
      <c r="F86" s="40">
        <v>8</v>
      </c>
      <c r="G86" s="23">
        <f t="shared" si="3"/>
        <v>8.0000000000000002E-3</v>
      </c>
      <c r="H86" s="56">
        <v>0.73500000000000043</v>
      </c>
      <c r="I86" s="24">
        <f t="shared" si="4"/>
        <v>7.3500000000000041E-4</v>
      </c>
      <c r="J86" s="25">
        <f t="shared" si="5"/>
        <v>7.2649999999999998E-3</v>
      </c>
    </row>
    <row r="87" spans="1:10" ht="75" x14ac:dyDescent="0.25">
      <c r="A87" s="28" t="s">
        <v>8</v>
      </c>
      <c r="B87" s="22" t="s">
        <v>154</v>
      </c>
      <c r="C87" s="30" t="s">
        <v>148</v>
      </c>
      <c r="D87" s="30" t="s">
        <v>148</v>
      </c>
      <c r="E87" s="46" t="s">
        <v>28</v>
      </c>
      <c r="F87" s="40">
        <v>15.5</v>
      </c>
      <c r="G87" s="23">
        <f t="shared" si="3"/>
        <v>1.55E-2</v>
      </c>
      <c r="H87" s="56">
        <v>4</v>
      </c>
      <c r="I87" s="24">
        <f t="shared" si="4"/>
        <v>4.0000000000000001E-3</v>
      </c>
      <c r="J87" s="25">
        <f t="shared" si="5"/>
        <v>1.15E-2</v>
      </c>
    </row>
    <row r="88" spans="1:10" ht="60" x14ac:dyDescent="0.25">
      <c r="A88" s="28" t="s">
        <v>8</v>
      </c>
      <c r="B88" s="22" t="s">
        <v>156</v>
      </c>
      <c r="C88" s="30" t="s">
        <v>150</v>
      </c>
      <c r="D88" s="30" t="s">
        <v>150</v>
      </c>
      <c r="E88" s="46" t="s">
        <v>28</v>
      </c>
      <c r="F88" s="40">
        <v>5</v>
      </c>
      <c r="G88" s="23">
        <f t="shared" si="3"/>
        <v>5.0000000000000001E-3</v>
      </c>
      <c r="H88" s="56">
        <v>2.6670000000000003</v>
      </c>
      <c r="I88" s="24">
        <f t="shared" si="4"/>
        <v>2.6670000000000001E-3</v>
      </c>
      <c r="J88" s="25">
        <f t="shared" si="5"/>
        <v>2.333E-3</v>
      </c>
    </row>
    <row r="89" spans="1:10" ht="60" x14ac:dyDescent="0.25">
      <c r="A89" s="28" t="s">
        <v>8</v>
      </c>
      <c r="B89" s="22" t="s">
        <v>158</v>
      </c>
      <c r="C89" s="30" t="s">
        <v>152</v>
      </c>
      <c r="D89" s="30" t="s">
        <v>152</v>
      </c>
      <c r="E89" s="46" t="s">
        <v>28</v>
      </c>
      <c r="F89" s="40">
        <v>5.2</v>
      </c>
      <c r="G89" s="23">
        <f t="shared" si="3"/>
        <v>5.1999999999999998E-3</v>
      </c>
      <c r="H89" s="56">
        <v>3.6980000000000008</v>
      </c>
      <c r="I89" s="24">
        <f t="shared" si="4"/>
        <v>3.6980000000000008E-3</v>
      </c>
      <c r="J89" s="25">
        <f t="shared" si="5"/>
        <v>1.501999999999999E-3</v>
      </c>
    </row>
    <row r="90" spans="1:10" ht="75" x14ac:dyDescent="0.25">
      <c r="A90" s="28" t="s">
        <v>8</v>
      </c>
      <c r="B90" s="22" t="s">
        <v>160</v>
      </c>
      <c r="C90" s="31" t="s">
        <v>153</v>
      </c>
      <c r="D90" s="31" t="s">
        <v>153</v>
      </c>
      <c r="E90" s="46" t="s">
        <v>35</v>
      </c>
      <c r="F90" s="40">
        <v>15</v>
      </c>
      <c r="G90" s="23">
        <f t="shared" si="3"/>
        <v>1.4999999999999999E-2</v>
      </c>
      <c r="H90" s="56">
        <v>5.6029999999999989</v>
      </c>
      <c r="I90" s="24">
        <f t="shared" si="4"/>
        <v>5.6029999999999986E-3</v>
      </c>
      <c r="J90" s="25">
        <f t="shared" si="5"/>
        <v>9.3970000000000008E-3</v>
      </c>
    </row>
    <row r="91" spans="1:10" ht="75" x14ac:dyDescent="0.25">
      <c r="A91" s="28" t="s">
        <v>8</v>
      </c>
      <c r="B91" s="22" t="s">
        <v>162</v>
      </c>
      <c r="C91" s="30" t="s">
        <v>155</v>
      </c>
      <c r="D91" s="30" t="s">
        <v>155</v>
      </c>
      <c r="E91" s="46" t="s">
        <v>35</v>
      </c>
      <c r="F91" s="40">
        <v>14</v>
      </c>
      <c r="G91" s="23">
        <f t="shared" si="3"/>
        <v>1.4E-2</v>
      </c>
      <c r="H91" s="56">
        <v>7.1390000000000002</v>
      </c>
      <c r="I91" s="24">
        <f t="shared" si="4"/>
        <v>7.1390000000000004E-3</v>
      </c>
      <c r="J91" s="25">
        <f t="shared" si="5"/>
        <v>6.8609999999999999E-3</v>
      </c>
    </row>
    <row r="92" spans="1:10" ht="75" x14ac:dyDescent="0.25">
      <c r="A92" s="28" t="s">
        <v>8</v>
      </c>
      <c r="B92" s="22" t="s">
        <v>164</v>
      </c>
      <c r="C92" s="30" t="s">
        <v>157</v>
      </c>
      <c r="D92" s="30" t="s">
        <v>157</v>
      </c>
      <c r="E92" s="46" t="s">
        <v>35</v>
      </c>
      <c r="F92" s="40">
        <v>32</v>
      </c>
      <c r="G92" s="23">
        <f t="shared" si="3"/>
        <v>3.2000000000000001E-2</v>
      </c>
      <c r="H92" s="56">
        <v>15.902999999999997</v>
      </c>
      <c r="I92" s="24">
        <f t="shared" si="4"/>
        <v>1.5902999999999997E-2</v>
      </c>
      <c r="J92" s="25">
        <f t="shared" si="5"/>
        <v>1.6097000000000004E-2</v>
      </c>
    </row>
    <row r="93" spans="1:10" ht="75" x14ac:dyDescent="0.25">
      <c r="A93" s="29" t="s">
        <v>8</v>
      </c>
      <c r="B93" s="22" t="s">
        <v>166</v>
      </c>
      <c r="C93" s="31" t="s">
        <v>159</v>
      </c>
      <c r="D93" s="31" t="s">
        <v>159</v>
      </c>
      <c r="E93" s="46" t="s">
        <v>28</v>
      </c>
      <c r="F93" s="40">
        <v>4.5</v>
      </c>
      <c r="G93" s="23">
        <f t="shared" si="3"/>
        <v>4.4999999999999997E-3</v>
      </c>
      <c r="H93" s="56">
        <v>1.4750000000000003</v>
      </c>
      <c r="I93" s="24">
        <f t="shared" si="4"/>
        <v>1.4750000000000004E-3</v>
      </c>
      <c r="J93" s="25">
        <f t="shared" si="5"/>
        <v>3.024999999999999E-3</v>
      </c>
    </row>
    <row r="94" spans="1:10" ht="60" x14ac:dyDescent="0.25">
      <c r="A94" s="28" t="s">
        <v>8</v>
      </c>
      <c r="B94" s="22" t="s">
        <v>168</v>
      </c>
      <c r="C94" s="30" t="s">
        <v>161</v>
      </c>
      <c r="D94" s="30" t="s">
        <v>161</v>
      </c>
      <c r="E94" s="46" t="s">
        <v>28</v>
      </c>
      <c r="F94" s="40">
        <v>2.6</v>
      </c>
      <c r="G94" s="23">
        <f t="shared" si="3"/>
        <v>2.5999999999999999E-3</v>
      </c>
      <c r="H94" s="56">
        <v>0.63100000000000023</v>
      </c>
      <c r="I94" s="24">
        <f t="shared" si="4"/>
        <v>6.3100000000000027E-4</v>
      </c>
      <c r="J94" s="25">
        <f t="shared" si="5"/>
        <v>1.9689999999999994E-3</v>
      </c>
    </row>
    <row r="95" spans="1:10" ht="60" x14ac:dyDescent="0.25">
      <c r="A95" s="28" t="s">
        <v>8</v>
      </c>
      <c r="B95" s="22" t="s">
        <v>170</v>
      </c>
      <c r="C95" s="30" t="s">
        <v>163</v>
      </c>
      <c r="D95" s="30" t="s">
        <v>163</v>
      </c>
      <c r="E95" s="46" t="s">
        <v>28</v>
      </c>
      <c r="F95" s="40">
        <v>1.8</v>
      </c>
      <c r="G95" s="23">
        <f t="shared" si="3"/>
        <v>1.8E-3</v>
      </c>
      <c r="H95" s="56">
        <v>0.4750000000000002</v>
      </c>
      <c r="I95" s="24">
        <f t="shared" si="4"/>
        <v>4.7500000000000022E-4</v>
      </c>
      <c r="J95" s="25">
        <f t="shared" si="5"/>
        <v>1.3249999999999998E-3</v>
      </c>
    </row>
    <row r="96" spans="1:10" ht="60" x14ac:dyDescent="0.25">
      <c r="A96" s="28" t="s">
        <v>8</v>
      </c>
      <c r="B96" s="22" t="s">
        <v>172</v>
      </c>
      <c r="C96" s="30" t="s">
        <v>165</v>
      </c>
      <c r="D96" s="30" t="s">
        <v>165</v>
      </c>
      <c r="E96" s="46" t="s">
        <v>28</v>
      </c>
      <c r="F96" s="40">
        <v>3</v>
      </c>
      <c r="G96" s="23">
        <f t="shared" si="3"/>
        <v>3.0000000000000001E-3</v>
      </c>
      <c r="H96" s="56">
        <v>2.0689999999999995</v>
      </c>
      <c r="I96" s="24">
        <f t="shared" si="4"/>
        <v>2.0689999999999997E-3</v>
      </c>
      <c r="J96" s="25">
        <f t="shared" si="5"/>
        <v>9.310000000000004E-4</v>
      </c>
    </row>
    <row r="97" spans="1:10" ht="60" x14ac:dyDescent="0.25">
      <c r="A97" s="28" t="s">
        <v>8</v>
      </c>
      <c r="B97" s="22" t="s">
        <v>174</v>
      </c>
      <c r="C97" s="30" t="s">
        <v>167</v>
      </c>
      <c r="D97" s="30" t="s">
        <v>167</v>
      </c>
      <c r="E97" s="46" t="s">
        <v>28</v>
      </c>
      <c r="F97" s="40">
        <v>1.8</v>
      </c>
      <c r="G97" s="23">
        <f t="shared" si="3"/>
        <v>1.8E-3</v>
      </c>
      <c r="H97" s="56">
        <v>0.86700000000000044</v>
      </c>
      <c r="I97" s="24">
        <f t="shared" si="4"/>
        <v>8.6700000000000047E-4</v>
      </c>
      <c r="J97" s="25">
        <f t="shared" si="5"/>
        <v>9.3299999999999948E-4</v>
      </c>
    </row>
    <row r="98" spans="1:10" ht="45" x14ac:dyDescent="0.25">
      <c r="A98" s="28" t="s">
        <v>8</v>
      </c>
      <c r="B98" s="22" t="s">
        <v>176</v>
      </c>
      <c r="C98" s="30" t="s">
        <v>169</v>
      </c>
      <c r="D98" s="30" t="s">
        <v>169</v>
      </c>
      <c r="E98" s="46" t="s">
        <v>28</v>
      </c>
      <c r="F98" s="40">
        <v>7.5</v>
      </c>
      <c r="G98" s="23">
        <f t="shared" si="3"/>
        <v>7.4999999999999997E-3</v>
      </c>
      <c r="H98" s="56">
        <v>4.5940000000000003</v>
      </c>
      <c r="I98" s="24">
        <f t="shared" si="4"/>
        <v>4.594E-3</v>
      </c>
      <c r="J98" s="25">
        <f t="shared" si="5"/>
        <v>2.9059999999999997E-3</v>
      </c>
    </row>
    <row r="99" spans="1:10" ht="60" x14ac:dyDescent="0.25">
      <c r="A99" s="28" t="s">
        <v>8</v>
      </c>
      <c r="B99" s="22" t="s">
        <v>178</v>
      </c>
      <c r="C99" s="30" t="s">
        <v>171</v>
      </c>
      <c r="D99" s="30" t="s">
        <v>171</v>
      </c>
      <c r="E99" s="46" t="s">
        <v>28</v>
      </c>
      <c r="F99" s="40">
        <v>2.5</v>
      </c>
      <c r="G99" s="23">
        <f t="shared" si="3"/>
        <v>2.5000000000000001E-3</v>
      </c>
      <c r="H99" s="56">
        <v>0.74600000000000044</v>
      </c>
      <c r="I99" s="24">
        <f t="shared" si="4"/>
        <v>7.4600000000000046E-4</v>
      </c>
      <c r="J99" s="25">
        <f t="shared" si="5"/>
        <v>1.7539999999999995E-3</v>
      </c>
    </row>
    <row r="100" spans="1:10" ht="90" x14ac:dyDescent="0.25">
      <c r="A100" s="28" t="s">
        <v>8</v>
      </c>
      <c r="B100" s="22" t="s">
        <v>180</v>
      </c>
      <c r="C100" s="31" t="s">
        <v>173</v>
      </c>
      <c r="D100" s="31" t="s">
        <v>173</v>
      </c>
      <c r="E100" s="46" t="s">
        <v>28</v>
      </c>
      <c r="F100" s="40">
        <v>4</v>
      </c>
      <c r="G100" s="23">
        <f t="shared" si="3"/>
        <v>4.0000000000000001E-3</v>
      </c>
      <c r="H100" s="56">
        <v>1.9930000000000003</v>
      </c>
      <c r="I100" s="24">
        <f t="shared" si="4"/>
        <v>1.9930000000000004E-3</v>
      </c>
      <c r="J100" s="25">
        <f t="shared" si="5"/>
        <v>2.0069999999999997E-3</v>
      </c>
    </row>
    <row r="101" spans="1:10" ht="60" x14ac:dyDescent="0.25">
      <c r="A101" s="29" t="s">
        <v>8</v>
      </c>
      <c r="B101" s="22" t="s">
        <v>182</v>
      </c>
      <c r="C101" s="31" t="s">
        <v>676</v>
      </c>
      <c r="D101" s="31" t="s">
        <v>676</v>
      </c>
      <c r="E101" s="46" t="s">
        <v>28</v>
      </c>
      <c r="F101" s="40"/>
      <c r="G101" s="23">
        <f t="shared" si="3"/>
        <v>0</v>
      </c>
      <c r="H101" s="56">
        <v>1.258</v>
      </c>
      <c r="I101" s="24">
        <f t="shared" si="4"/>
        <v>1.258E-3</v>
      </c>
      <c r="J101" s="25">
        <f t="shared" si="5"/>
        <v>-1.258E-3</v>
      </c>
    </row>
    <row r="102" spans="1:10" ht="45" x14ac:dyDescent="0.25">
      <c r="A102" s="28" t="s">
        <v>8</v>
      </c>
      <c r="B102" s="22" t="s">
        <v>184</v>
      </c>
      <c r="C102" s="31" t="s">
        <v>175</v>
      </c>
      <c r="D102" s="31" t="s">
        <v>175</v>
      </c>
      <c r="E102" s="46" t="s">
        <v>28</v>
      </c>
      <c r="F102" s="40">
        <v>1.7</v>
      </c>
      <c r="G102" s="23">
        <f t="shared" si="3"/>
        <v>1.6999999999999999E-3</v>
      </c>
      <c r="H102" s="56">
        <v>0.80700000000000049</v>
      </c>
      <c r="I102" s="24">
        <f t="shared" si="4"/>
        <v>8.0700000000000053E-4</v>
      </c>
      <c r="J102" s="25">
        <f t="shared" si="5"/>
        <v>8.9299999999999937E-4</v>
      </c>
    </row>
    <row r="103" spans="1:10" ht="60" x14ac:dyDescent="0.25">
      <c r="A103" s="28" t="s">
        <v>8</v>
      </c>
      <c r="B103" s="22" t="s">
        <v>186</v>
      </c>
      <c r="C103" s="30" t="s">
        <v>177</v>
      </c>
      <c r="D103" s="30" t="s">
        <v>177</v>
      </c>
      <c r="E103" s="46" t="s">
        <v>28</v>
      </c>
      <c r="F103" s="40">
        <v>9.4</v>
      </c>
      <c r="G103" s="23">
        <f t="shared" si="3"/>
        <v>9.4000000000000004E-3</v>
      </c>
      <c r="H103" s="56">
        <v>2.2979999999999996</v>
      </c>
      <c r="I103" s="24">
        <f t="shared" si="4"/>
        <v>2.2979999999999997E-3</v>
      </c>
      <c r="J103" s="25">
        <f t="shared" si="5"/>
        <v>7.1020000000000007E-3</v>
      </c>
    </row>
    <row r="104" spans="1:10" ht="75" x14ac:dyDescent="0.25">
      <c r="A104" s="28" t="s">
        <v>8</v>
      </c>
      <c r="B104" s="22" t="s">
        <v>188</v>
      </c>
      <c r="C104" s="30" t="s">
        <v>179</v>
      </c>
      <c r="D104" s="30" t="s">
        <v>179</v>
      </c>
      <c r="E104" s="46" t="s">
        <v>28</v>
      </c>
      <c r="F104" s="40">
        <v>3.6</v>
      </c>
      <c r="G104" s="23">
        <f t="shared" si="3"/>
        <v>3.5999999999999999E-3</v>
      </c>
      <c r="H104" s="56">
        <v>1.8860000000000001</v>
      </c>
      <c r="I104" s="24">
        <f t="shared" si="4"/>
        <v>1.8860000000000001E-3</v>
      </c>
      <c r="J104" s="25">
        <f t="shared" si="5"/>
        <v>1.7139999999999998E-3</v>
      </c>
    </row>
    <row r="105" spans="1:10" ht="105" x14ac:dyDescent="0.25">
      <c r="A105" s="29" t="s">
        <v>8</v>
      </c>
      <c r="B105" s="22" t="s">
        <v>189</v>
      </c>
      <c r="C105" s="31" t="s">
        <v>677</v>
      </c>
      <c r="D105" s="31" t="s">
        <v>677</v>
      </c>
      <c r="E105" s="46" t="s">
        <v>16</v>
      </c>
      <c r="F105" s="40"/>
      <c r="G105" s="23">
        <f t="shared" si="3"/>
        <v>0</v>
      </c>
      <c r="H105" s="56">
        <v>45.268000000000001</v>
      </c>
      <c r="I105" s="24">
        <f t="shared" si="4"/>
        <v>4.5268000000000003E-2</v>
      </c>
      <c r="J105" s="25">
        <f t="shared" si="5"/>
        <v>-4.5268000000000003E-2</v>
      </c>
    </row>
    <row r="106" spans="1:10" ht="75" x14ac:dyDescent="0.25">
      <c r="A106" s="28" t="s">
        <v>8</v>
      </c>
      <c r="B106" s="22" t="s">
        <v>191</v>
      </c>
      <c r="C106" s="30" t="s">
        <v>181</v>
      </c>
      <c r="D106" s="30" t="s">
        <v>181</v>
      </c>
      <c r="E106" s="46" t="s">
        <v>23</v>
      </c>
      <c r="F106" s="40">
        <v>0.5</v>
      </c>
      <c r="G106" s="23">
        <f t="shared" si="3"/>
        <v>5.0000000000000001E-4</v>
      </c>
      <c r="H106" s="56">
        <v>8.4000000000000005E-2</v>
      </c>
      <c r="I106" s="24">
        <f t="shared" si="4"/>
        <v>8.4000000000000009E-5</v>
      </c>
      <c r="J106" s="25">
        <f t="shared" si="5"/>
        <v>4.1600000000000003E-4</v>
      </c>
    </row>
    <row r="107" spans="1:10" ht="60" x14ac:dyDescent="0.25">
      <c r="A107" s="28" t="s">
        <v>8</v>
      </c>
      <c r="B107" s="22" t="s">
        <v>193</v>
      </c>
      <c r="C107" s="30" t="s">
        <v>183</v>
      </c>
      <c r="D107" s="30" t="s">
        <v>183</v>
      </c>
      <c r="E107" s="46" t="s">
        <v>23</v>
      </c>
      <c r="F107" s="40">
        <v>1</v>
      </c>
      <c r="G107" s="23">
        <f t="shared" si="3"/>
        <v>1E-3</v>
      </c>
      <c r="H107" s="56">
        <v>0.20800000000000007</v>
      </c>
      <c r="I107" s="24">
        <f t="shared" si="4"/>
        <v>2.0800000000000007E-4</v>
      </c>
      <c r="J107" s="25">
        <f t="shared" si="5"/>
        <v>7.9199999999999995E-4</v>
      </c>
    </row>
    <row r="108" spans="1:10" ht="60" x14ac:dyDescent="0.25">
      <c r="A108" s="28" t="s">
        <v>8</v>
      </c>
      <c r="B108" s="22" t="s">
        <v>195</v>
      </c>
      <c r="C108" s="30" t="s">
        <v>185</v>
      </c>
      <c r="D108" s="30" t="s">
        <v>185</v>
      </c>
      <c r="E108" s="46" t="s">
        <v>28</v>
      </c>
      <c r="F108" s="40">
        <v>4.2</v>
      </c>
      <c r="G108" s="23">
        <f t="shared" si="3"/>
        <v>4.2000000000000006E-3</v>
      </c>
      <c r="H108" s="56">
        <v>2.0770000000000004</v>
      </c>
      <c r="I108" s="24">
        <f t="shared" si="4"/>
        <v>2.0770000000000003E-3</v>
      </c>
      <c r="J108" s="25">
        <f t="shared" si="5"/>
        <v>2.1230000000000003E-3</v>
      </c>
    </row>
    <row r="109" spans="1:10" ht="60" x14ac:dyDescent="0.25">
      <c r="A109" s="28" t="s">
        <v>8</v>
      </c>
      <c r="B109" s="22" t="s">
        <v>197</v>
      </c>
      <c r="C109" s="30" t="s">
        <v>187</v>
      </c>
      <c r="D109" s="30" t="s">
        <v>187</v>
      </c>
      <c r="E109" s="46" t="s">
        <v>28</v>
      </c>
      <c r="F109" s="40">
        <v>5</v>
      </c>
      <c r="G109" s="23">
        <f t="shared" si="3"/>
        <v>5.0000000000000001E-3</v>
      </c>
      <c r="H109" s="56">
        <v>2.2439999999999998</v>
      </c>
      <c r="I109" s="24">
        <f t="shared" si="4"/>
        <v>2.2439999999999999E-3</v>
      </c>
      <c r="J109" s="25">
        <f t="shared" si="5"/>
        <v>2.7560000000000002E-3</v>
      </c>
    </row>
    <row r="110" spans="1:10" ht="60" x14ac:dyDescent="0.25">
      <c r="A110" s="28" t="s">
        <v>8</v>
      </c>
      <c r="B110" s="22" t="s">
        <v>199</v>
      </c>
      <c r="C110" s="30" t="s">
        <v>678</v>
      </c>
      <c r="D110" s="30" t="s">
        <v>678</v>
      </c>
      <c r="E110" s="46" t="s">
        <v>28</v>
      </c>
      <c r="F110" s="40">
        <v>15</v>
      </c>
      <c r="G110" s="23">
        <f t="shared" si="3"/>
        <v>1.4999999999999999E-2</v>
      </c>
      <c r="H110" s="56">
        <v>6.2840000000000016</v>
      </c>
      <c r="I110" s="24">
        <f t="shared" si="4"/>
        <v>6.2840000000000014E-3</v>
      </c>
      <c r="J110" s="25">
        <f t="shared" si="5"/>
        <v>8.7159999999999981E-3</v>
      </c>
    </row>
    <row r="111" spans="1:10" ht="75" x14ac:dyDescent="0.25">
      <c r="A111" s="28" t="s">
        <v>8</v>
      </c>
      <c r="B111" s="22" t="s">
        <v>201</v>
      </c>
      <c r="C111" s="30" t="s">
        <v>190</v>
      </c>
      <c r="D111" s="30" t="s">
        <v>190</v>
      </c>
      <c r="E111" s="46" t="s">
        <v>35</v>
      </c>
      <c r="F111" s="40">
        <v>55</v>
      </c>
      <c r="G111" s="23">
        <f t="shared" si="3"/>
        <v>5.5E-2</v>
      </c>
      <c r="H111" s="56">
        <v>32.235999999999997</v>
      </c>
      <c r="I111" s="24">
        <f t="shared" si="4"/>
        <v>3.2235999999999994E-2</v>
      </c>
      <c r="J111" s="25">
        <f t="shared" si="5"/>
        <v>2.2764000000000006E-2</v>
      </c>
    </row>
    <row r="112" spans="1:10" ht="45" x14ac:dyDescent="0.25">
      <c r="A112" s="28" t="s">
        <v>8</v>
      </c>
      <c r="B112" s="22" t="s">
        <v>203</v>
      </c>
      <c r="C112" s="30" t="s">
        <v>192</v>
      </c>
      <c r="D112" s="30" t="s">
        <v>192</v>
      </c>
      <c r="E112" s="46" t="s">
        <v>28</v>
      </c>
      <c r="F112" s="40">
        <v>10</v>
      </c>
      <c r="G112" s="23">
        <f t="shared" si="3"/>
        <v>0.01</v>
      </c>
      <c r="H112" s="56">
        <v>3.5450000000000004</v>
      </c>
      <c r="I112" s="24">
        <f t="shared" si="4"/>
        <v>3.5450000000000004E-3</v>
      </c>
      <c r="J112" s="25">
        <f t="shared" si="5"/>
        <v>6.4549999999999998E-3</v>
      </c>
    </row>
    <row r="113" spans="1:10" ht="60" x14ac:dyDescent="0.25">
      <c r="A113" s="28" t="s">
        <v>8</v>
      </c>
      <c r="B113" s="22" t="s">
        <v>205</v>
      </c>
      <c r="C113" s="30" t="s">
        <v>194</v>
      </c>
      <c r="D113" s="30" t="s">
        <v>194</v>
      </c>
      <c r="E113" s="46" t="s">
        <v>35</v>
      </c>
      <c r="F113" s="40">
        <v>19.5</v>
      </c>
      <c r="G113" s="23">
        <f t="shared" si="3"/>
        <v>1.95E-2</v>
      </c>
      <c r="H113" s="56">
        <v>6.5209999999999999</v>
      </c>
      <c r="I113" s="24">
        <f t="shared" si="4"/>
        <v>6.5209999999999999E-3</v>
      </c>
      <c r="J113" s="25">
        <f t="shared" si="5"/>
        <v>1.2979000000000001E-2</v>
      </c>
    </row>
    <row r="114" spans="1:10" ht="60" x14ac:dyDescent="0.25">
      <c r="A114" s="28" t="s">
        <v>8</v>
      </c>
      <c r="B114" s="22" t="s">
        <v>207</v>
      </c>
      <c r="C114" s="31" t="s">
        <v>196</v>
      </c>
      <c r="D114" s="31" t="s">
        <v>196</v>
      </c>
      <c r="E114" s="46" t="s">
        <v>28</v>
      </c>
      <c r="F114" s="40">
        <v>7</v>
      </c>
      <c r="G114" s="23">
        <f t="shared" si="3"/>
        <v>7.0000000000000001E-3</v>
      </c>
      <c r="H114" s="56">
        <v>4.1350000000000007</v>
      </c>
      <c r="I114" s="24">
        <f t="shared" si="4"/>
        <v>4.1350000000000007E-3</v>
      </c>
      <c r="J114" s="25">
        <f t="shared" si="5"/>
        <v>2.8649999999999995E-3</v>
      </c>
    </row>
    <row r="115" spans="1:10" ht="60" x14ac:dyDescent="0.25">
      <c r="A115" s="28" t="s">
        <v>8</v>
      </c>
      <c r="B115" s="22" t="s">
        <v>209</v>
      </c>
      <c r="C115" s="30" t="s">
        <v>198</v>
      </c>
      <c r="D115" s="30" t="s">
        <v>198</v>
      </c>
      <c r="E115" s="46" t="s">
        <v>28</v>
      </c>
      <c r="F115" s="40">
        <v>6</v>
      </c>
      <c r="G115" s="23">
        <f t="shared" si="3"/>
        <v>6.0000000000000001E-3</v>
      </c>
      <c r="H115" s="56">
        <v>1.1650000000000003</v>
      </c>
      <c r="I115" s="24">
        <f t="shared" si="4"/>
        <v>1.1650000000000002E-3</v>
      </c>
      <c r="J115" s="25">
        <f t="shared" si="5"/>
        <v>4.8349999999999999E-3</v>
      </c>
    </row>
    <row r="116" spans="1:10" ht="45" x14ac:dyDescent="0.25">
      <c r="A116" s="28" t="s">
        <v>8</v>
      </c>
      <c r="B116" s="22" t="s">
        <v>211</v>
      </c>
      <c r="C116" s="30" t="s">
        <v>200</v>
      </c>
      <c r="D116" s="30" t="s">
        <v>200</v>
      </c>
      <c r="E116" s="46" t="s">
        <v>28</v>
      </c>
      <c r="F116" s="40">
        <v>1.6</v>
      </c>
      <c r="G116" s="23">
        <f t="shared" si="3"/>
        <v>1.6000000000000001E-3</v>
      </c>
      <c r="H116" s="56">
        <v>0.58100000000000029</v>
      </c>
      <c r="I116" s="24">
        <f t="shared" si="4"/>
        <v>5.8100000000000024E-4</v>
      </c>
      <c r="J116" s="25">
        <f t="shared" si="5"/>
        <v>1.0189999999999999E-3</v>
      </c>
    </row>
    <row r="117" spans="1:10" ht="60" x14ac:dyDescent="0.25">
      <c r="A117" s="28" t="s">
        <v>8</v>
      </c>
      <c r="B117" s="22" t="s">
        <v>213</v>
      </c>
      <c r="C117" s="30" t="s">
        <v>202</v>
      </c>
      <c r="D117" s="30" t="s">
        <v>202</v>
      </c>
      <c r="E117" s="46" t="s">
        <v>35</v>
      </c>
      <c r="F117" s="40">
        <v>17.5</v>
      </c>
      <c r="G117" s="23">
        <f t="shared" si="3"/>
        <v>1.7500000000000002E-2</v>
      </c>
      <c r="H117" s="56">
        <v>8.4310000000000027</v>
      </c>
      <c r="I117" s="24">
        <f t="shared" si="4"/>
        <v>8.4310000000000027E-3</v>
      </c>
      <c r="J117" s="25">
        <f t="shared" si="5"/>
        <v>9.0689999999999989E-3</v>
      </c>
    </row>
    <row r="118" spans="1:10" ht="60" x14ac:dyDescent="0.25">
      <c r="A118" s="29" t="s">
        <v>8</v>
      </c>
      <c r="B118" s="22" t="s">
        <v>215</v>
      </c>
      <c r="C118" s="31" t="s">
        <v>679</v>
      </c>
      <c r="D118" s="31" t="s">
        <v>679</v>
      </c>
      <c r="E118" s="46" t="s">
        <v>28</v>
      </c>
      <c r="F118" s="40"/>
      <c r="G118" s="23">
        <f t="shared" si="3"/>
        <v>0</v>
      </c>
      <c r="H118" s="56">
        <v>1.5120000000000002</v>
      </c>
      <c r="I118" s="24">
        <f t="shared" si="4"/>
        <v>1.5120000000000003E-3</v>
      </c>
      <c r="J118" s="25">
        <f t="shared" si="5"/>
        <v>-1.5120000000000003E-3</v>
      </c>
    </row>
    <row r="119" spans="1:10" ht="75" x14ac:dyDescent="0.25">
      <c r="A119" s="28" t="s">
        <v>8</v>
      </c>
      <c r="B119" s="22" t="s">
        <v>217</v>
      </c>
      <c r="C119" s="30" t="s">
        <v>204</v>
      </c>
      <c r="D119" s="30" t="s">
        <v>204</v>
      </c>
      <c r="E119" s="46" t="s">
        <v>35</v>
      </c>
      <c r="F119" s="40">
        <v>36</v>
      </c>
      <c r="G119" s="23">
        <f t="shared" si="3"/>
        <v>3.5999999999999997E-2</v>
      </c>
      <c r="H119" s="56">
        <v>12.811999999999999</v>
      </c>
      <c r="I119" s="24">
        <f t="shared" si="4"/>
        <v>1.2811999999999999E-2</v>
      </c>
      <c r="J119" s="25">
        <f t="shared" si="5"/>
        <v>2.3188E-2</v>
      </c>
    </row>
    <row r="120" spans="1:10" ht="75" x14ac:dyDescent="0.25">
      <c r="A120" s="28" t="s">
        <v>8</v>
      </c>
      <c r="B120" s="21" t="s">
        <v>219</v>
      </c>
      <c r="C120" s="30" t="s">
        <v>206</v>
      </c>
      <c r="D120" s="30" t="s">
        <v>206</v>
      </c>
      <c r="E120" s="46" t="s">
        <v>28</v>
      </c>
      <c r="F120" s="40">
        <v>6.6</v>
      </c>
      <c r="G120" s="23">
        <f t="shared" si="3"/>
        <v>6.6E-3</v>
      </c>
      <c r="H120" s="56">
        <v>3.6030000000000002</v>
      </c>
      <c r="I120" s="24">
        <f t="shared" si="4"/>
        <v>3.6030000000000003E-3</v>
      </c>
      <c r="J120" s="25">
        <f t="shared" si="5"/>
        <v>2.9969999999999997E-3</v>
      </c>
    </row>
    <row r="121" spans="1:10" ht="60" x14ac:dyDescent="0.25">
      <c r="A121" s="29" t="s">
        <v>8</v>
      </c>
      <c r="B121" s="22" t="s">
        <v>221</v>
      </c>
      <c r="C121" s="31" t="s">
        <v>208</v>
      </c>
      <c r="D121" s="31" t="s">
        <v>208</v>
      </c>
      <c r="E121" s="46" t="s">
        <v>35</v>
      </c>
      <c r="F121" s="40">
        <v>110</v>
      </c>
      <c r="G121" s="23">
        <f t="shared" si="3"/>
        <v>0.11</v>
      </c>
      <c r="H121" s="56">
        <v>57.90100000000001</v>
      </c>
      <c r="I121" s="24">
        <f t="shared" si="4"/>
        <v>5.7901000000000008E-2</v>
      </c>
      <c r="J121" s="25">
        <f t="shared" si="5"/>
        <v>5.2098999999999993E-2</v>
      </c>
    </row>
    <row r="122" spans="1:10" ht="75" x14ac:dyDescent="0.25">
      <c r="A122" s="28" t="s">
        <v>8</v>
      </c>
      <c r="B122" s="22" t="s">
        <v>223</v>
      </c>
      <c r="C122" s="31" t="s">
        <v>210</v>
      </c>
      <c r="D122" s="31" t="s">
        <v>210</v>
      </c>
      <c r="E122" s="46" t="s">
        <v>35</v>
      </c>
      <c r="F122" s="40">
        <v>64.56</v>
      </c>
      <c r="G122" s="23">
        <f t="shared" si="3"/>
        <v>6.4560000000000006E-2</v>
      </c>
      <c r="H122" s="56">
        <v>19.639000000000003</v>
      </c>
      <c r="I122" s="24">
        <f t="shared" si="4"/>
        <v>1.9639000000000004E-2</v>
      </c>
      <c r="J122" s="25">
        <f t="shared" si="5"/>
        <v>4.4921000000000003E-2</v>
      </c>
    </row>
    <row r="123" spans="1:10" ht="45" x14ac:dyDescent="0.25">
      <c r="A123" s="28" t="s">
        <v>8</v>
      </c>
      <c r="B123" s="22" t="s">
        <v>225</v>
      </c>
      <c r="C123" s="30" t="s">
        <v>212</v>
      </c>
      <c r="D123" s="30" t="s">
        <v>212</v>
      </c>
      <c r="E123" s="46" t="s">
        <v>35</v>
      </c>
      <c r="F123" s="40">
        <v>35</v>
      </c>
      <c r="G123" s="23">
        <f t="shared" si="3"/>
        <v>3.5000000000000003E-2</v>
      </c>
      <c r="H123" s="56">
        <v>29.999999999999996</v>
      </c>
      <c r="I123" s="24">
        <f t="shared" si="4"/>
        <v>2.9999999999999995E-2</v>
      </c>
      <c r="J123" s="25">
        <f t="shared" si="5"/>
        <v>5.0000000000000079E-3</v>
      </c>
    </row>
    <row r="124" spans="1:10" ht="60" x14ac:dyDescent="0.25">
      <c r="A124" s="28" t="s">
        <v>8</v>
      </c>
      <c r="B124" s="27" t="s">
        <v>227</v>
      </c>
      <c r="C124" s="30" t="s">
        <v>214</v>
      </c>
      <c r="D124" s="30" t="s">
        <v>214</v>
      </c>
      <c r="E124" s="46" t="s">
        <v>28</v>
      </c>
      <c r="F124" s="40">
        <v>2.5</v>
      </c>
      <c r="G124" s="23">
        <f t="shared" si="3"/>
        <v>2.5000000000000001E-3</v>
      </c>
      <c r="H124" s="56">
        <v>0.80300000000000027</v>
      </c>
      <c r="I124" s="24">
        <f t="shared" si="4"/>
        <v>8.0300000000000022E-4</v>
      </c>
      <c r="J124" s="25">
        <f t="shared" si="5"/>
        <v>1.6969999999999997E-3</v>
      </c>
    </row>
    <row r="125" spans="1:10" ht="60" x14ac:dyDescent="0.25">
      <c r="A125" s="29" t="s">
        <v>8</v>
      </c>
      <c r="B125" s="27" t="s">
        <v>229</v>
      </c>
      <c r="C125" s="31" t="s">
        <v>704</v>
      </c>
      <c r="D125" s="31" t="s">
        <v>704</v>
      </c>
      <c r="E125" s="46" t="s">
        <v>28</v>
      </c>
      <c r="F125" s="40"/>
      <c r="G125" s="23">
        <f t="shared" si="3"/>
        <v>0</v>
      </c>
      <c r="H125" s="56">
        <v>0.68400000000000016</v>
      </c>
      <c r="I125" s="24">
        <f t="shared" si="4"/>
        <v>6.8400000000000015E-4</v>
      </c>
      <c r="J125" s="25">
        <f t="shared" si="5"/>
        <v>-6.8400000000000015E-4</v>
      </c>
    </row>
    <row r="126" spans="1:10" ht="60" x14ac:dyDescent="0.25">
      <c r="A126" s="28" t="s">
        <v>8</v>
      </c>
      <c r="B126" s="22" t="s">
        <v>231</v>
      </c>
      <c r="C126" s="30" t="s">
        <v>216</v>
      </c>
      <c r="D126" s="30" t="s">
        <v>216</v>
      </c>
      <c r="E126" s="46" t="s">
        <v>35</v>
      </c>
      <c r="F126" s="40">
        <v>45</v>
      </c>
      <c r="G126" s="23">
        <f t="shared" si="3"/>
        <v>4.4999999999999998E-2</v>
      </c>
      <c r="H126" s="56">
        <v>20.670999999999999</v>
      </c>
      <c r="I126" s="24">
        <f t="shared" si="4"/>
        <v>2.0670999999999998E-2</v>
      </c>
      <c r="J126" s="25">
        <f t="shared" si="5"/>
        <v>2.4329E-2</v>
      </c>
    </row>
    <row r="127" spans="1:10" ht="60" x14ac:dyDescent="0.25">
      <c r="A127" s="29" t="s">
        <v>8</v>
      </c>
      <c r="B127" s="22">
        <v>650170804</v>
      </c>
      <c r="C127" s="31" t="s">
        <v>218</v>
      </c>
      <c r="D127" s="31" t="s">
        <v>218</v>
      </c>
      <c r="E127" s="46" t="s">
        <v>35</v>
      </c>
      <c r="F127" s="40">
        <v>56</v>
      </c>
      <c r="G127" s="23">
        <f t="shared" si="3"/>
        <v>5.6000000000000001E-2</v>
      </c>
      <c r="H127" s="56">
        <v>32.628999999999998</v>
      </c>
      <c r="I127" s="24">
        <f t="shared" si="4"/>
        <v>3.2628999999999998E-2</v>
      </c>
      <c r="J127" s="25">
        <f t="shared" si="5"/>
        <v>2.3371000000000003E-2</v>
      </c>
    </row>
    <row r="128" spans="1:10" ht="60" x14ac:dyDescent="0.25">
      <c r="A128" s="29" t="s">
        <v>8</v>
      </c>
      <c r="B128" s="27" t="s">
        <v>234</v>
      </c>
      <c r="C128" s="31" t="s">
        <v>680</v>
      </c>
      <c r="D128" s="31" t="s">
        <v>680</v>
      </c>
      <c r="E128" s="46" t="s">
        <v>35</v>
      </c>
      <c r="F128" s="40"/>
      <c r="G128" s="23">
        <f t="shared" si="3"/>
        <v>0</v>
      </c>
      <c r="H128" s="56">
        <v>44.500000000000007</v>
      </c>
      <c r="I128" s="24">
        <f t="shared" si="4"/>
        <v>4.4500000000000005E-2</v>
      </c>
      <c r="J128" s="25">
        <f t="shared" si="5"/>
        <v>-4.4500000000000005E-2</v>
      </c>
    </row>
    <row r="129" spans="1:10" ht="60" x14ac:dyDescent="0.25">
      <c r="A129" s="28" t="s">
        <v>8</v>
      </c>
      <c r="B129" s="22" t="s">
        <v>236</v>
      </c>
      <c r="C129" s="30" t="s">
        <v>220</v>
      </c>
      <c r="D129" s="30" t="s">
        <v>220</v>
      </c>
      <c r="E129" s="46" t="s">
        <v>28</v>
      </c>
      <c r="F129" s="40">
        <v>11.5</v>
      </c>
      <c r="G129" s="23">
        <f t="shared" si="3"/>
        <v>1.15E-2</v>
      </c>
      <c r="H129" s="56">
        <v>3.1419999999999999</v>
      </c>
      <c r="I129" s="24">
        <f t="shared" si="4"/>
        <v>3.1419999999999998E-3</v>
      </c>
      <c r="J129" s="25">
        <f t="shared" si="5"/>
        <v>8.3580000000000008E-3</v>
      </c>
    </row>
    <row r="130" spans="1:10" ht="60" x14ac:dyDescent="0.25">
      <c r="A130" s="28" t="s">
        <v>8</v>
      </c>
      <c r="B130" s="22" t="s">
        <v>238</v>
      </c>
      <c r="C130" s="45" t="s">
        <v>222</v>
      </c>
      <c r="D130" s="45" t="s">
        <v>222</v>
      </c>
      <c r="E130" s="46" t="s">
        <v>14</v>
      </c>
      <c r="F130" s="40">
        <v>5200</v>
      </c>
      <c r="G130" s="23">
        <f t="shared" si="3"/>
        <v>5.2</v>
      </c>
      <c r="H130" s="56">
        <v>0</v>
      </c>
      <c r="I130" s="24">
        <f t="shared" si="4"/>
        <v>0</v>
      </c>
      <c r="J130" s="25">
        <f t="shared" si="5"/>
        <v>5.2</v>
      </c>
    </row>
    <row r="131" spans="1:10" ht="75" x14ac:dyDescent="0.25">
      <c r="A131" s="28" t="s">
        <v>8</v>
      </c>
      <c r="B131" s="22" t="s">
        <v>240</v>
      </c>
      <c r="C131" s="44" t="s">
        <v>224</v>
      </c>
      <c r="D131" s="44" t="s">
        <v>224</v>
      </c>
      <c r="E131" s="46" t="s">
        <v>16</v>
      </c>
      <c r="F131" s="40">
        <v>240</v>
      </c>
      <c r="G131" s="23">
        <f t="shared" si="3"/>
        <v>0.24</v>
      </c>
      <c r="H131" s="56">
        <v>95.381000000000014</v>
      </c>
      <c r="I131" s="24">
        <f t="shared" si="4"/>
        <v>9.5381000000000021E-2</v>
      </c>
      <c r="J131" s="25">
        <f t="shared" si="5"/>
        <v>0.14461899999999997</v>
      </c>
    </row>
    <row r="132" spans="1:10" ht="90" x14ac:dyDescent="0.25">
      <c r="A132" s="28" t="s">
        <v>8</v>
      </c>
      <c r="B132" s="22" t="s">
        <v>242</v>
      </c>
      <c r="C132" s="44" t="s">
        <v>226</v>
      </c>
      <c r="D132" s="44" t="s">
        <v>226</v>
      </c>
      <c r="E132" s="46" t="s">
        <v>14</v>
      </c>
      <c r="F132" s="40">
        <v>1800</v>
      </c>
      <c r="G132" s="23">
        <f t="shared" si="3"/>
        <v>1.8</v>
      </c>
      <c r="H132" s="56">
        <v>914.11599999999999</v>
      </c>
      <c r="I132" s="24">
        <f t="shared" si="4"/>
        <v>0.91411600000000004</v>
      </c>
      <c r="J132" s="25">
        <f t="shared" si="5"/>
        <v>0.885884</v>
      </c>
    </row>
    <row r="133" spans="1:10" ht="75" x14ac:dyDescent="0.25">
      <c r="A133" s="28" t="s">
        <v>8</v>
      </c>
      <c r="B133" s="22"/>
      <c r="C133" s="45" t="s">
        <v>228</v>
      </c>
      <c r="D133" s="45" t="s">
        <v>228</v>
      </c>
      <c r="E133" s="46" t="s">
        <v>28</v>
      </c>
      <c r="F133" s="40">
        <v>13.8</v>
      </c>
      <c r="G133" s="23">
        <f t="shared" si="3"/>
        <v>1.3800000000000002E-2</v>
      </c>
      <c r="H133" s="56">
        <v>6.293000000000001</v>
      </c>
      <c r="I133" s="24">
        <f t="shared" si="4"/>
        <v>6.2930000000000009E-3</v>
      </c>
      <c r="J133" s="25">
        <f t="shared" si="5"/>
        <v>7.5070000000000007E-3</v>
      </c>
    </row>
    <row r="134" spans="1:10" ht="90" x14ac:dyDescent="0.25">
      <c r="A134" s="28" t="s">
        <v>8</v>
      </c>
      <c r="B134" s="22"/>
      <c r="C134" s="45" t="s">
        <v>230</v>
      </c>
      <c r="D134" s="45" t="s">
        <v>230</v>
      </c>
      <c r="E134" s="46" t="s">
        <v>35</v>
      </c>
      <c r="F134" s="40">
        <v>20</v>
      </c>
      <c r="G134" s="23">
        <f t="shared" si="3"/>
        <v>0.02</v>
      </c>
      <c r="H134" s="56">
        <v>8.1920000000000019</v>
      </c>
      <c r="I134" s="24">
        <f t="shared" si="4"/>
        <v>8.1920000000000014E-3</v>
      </c>
      <c r="J134" s="25">
        <f t="shared" si="5"/>
        <v>1.1807999999999999E-2</v>
      </c>
    </row>
    <row r="135" spans="1:10" ht="60" x14ac:dyDescent="0.25">
      <c r="A135" s="28" t="s">
        <v>8</v>
      </c>
      <c r="B135" s="22" t="s">
        <v>245</v>
      </c>
      <c r="C135" s="44" t="s">
        <v>232</v>
      </c>
      <c r="D135" s="44" t="s">
        <v>232</v>
      </c>
      <c r="E135" s="46" t="s">
        <v>16</v>
      </c>
      <c r="F135" s="40">
        <v>860</v>
      </c>
      <c r="G135" s="23">
        <f t="shared" si="3"/>
        <v>0.86</v>
      </c>
      <c r="H135" s="56">
        <v>370.34100000000001</v>
      </c>
      <c r="I135" s="24">
        <f t="shared" si="4"/>
        <v>0.37034100000000003</v>
      </c>
      <c r="J135" s="25">
        <f t="shared" si="5"/>
        <v>0.48965899999999996</v>
      </c>
    </row>
    <row r="136" spans="1:10" ht="75" x14ac:dyDescent="0.25">
      <c r="A136" s="28" t="s">
        <v>8</v>
      </c>
      <c r="B136" s="22" t="s">
        <v>247</v>
      </c>
      <c r="C136" s="45" t="s">
        <v>233</v>
      </c>
      <c r="D136" s="45" t="s">
        <v>233</v>
      </c>
      <c r="E136" s="46" t="s">
        <v>16</v>
      </c>
      <c r="F136" s="40">
        <v>320</v>
      </c>
      <c r="G136" s="23">
        <f t="shared" si="3"/>
        <v>0.32</v>
      </c>
      <c r="H136" s="56">
        <v>146.17600000000002</v>
      </c>
      <c r="I136" s="24">
        <f t="shared" si="4"/>
        <v>0.14617600000000003</v>
      </c>
      <c r="J136" s="25">
        <f t="shared" si="5"/>
        <v>0.17382399999999998</v>
      </c>
    </row>
    <row r="137" spans="1:10" ht="90" x14ac:dyDescent="0.25">
      <c r="A137" s="28" t="s">
        <v>8</v>
      </c>
      <c r="B137" s="22" t="s">
        <v>249</v>
      </c>
      <c r="C137" s="45" t="s">
        <v>235</v>
      </c>
      <c r="D137" s="45" t="s">
        <v>235</v>
      </c>
      <c r="E137" s="46" t="s">
        <v>35</v>
      </c>
      <c r="F137" s="40">
        <v>100</v>
      </c>
      <c r="G137" s="23">
        <f t="shared" si="3"/>
        <v>0.1</v>
      </c>
      <c r="H137" s="56">
        <v>39.304999999999986</v>
      </c>
      <c r="I137" s="24">
        <f t="shared" si="4"/>
        <v>3.9304999999999986E-2</v>
      </c>
      <c r="J137" s="25">
        <f t="shared" si="5"/>
        <v>6.069500000000002E-2</v>
      </c>
    </row>
    <row r="138" spans="1:10" ht="75" x14ac:dyDescent="0.25">
      <c r="A138" s="28" t="s">
        <v>8</v>
      </c>
      <c r="B138" s="22" t="s">
        <v>251</v>
      </c>
      <c r="C138" s="45" t="s">
        <v>237</v>
      </c>
      <c r="D138" s="45" t="s">
        <v>237</v>
      </c>
      <c r="E138" s="46" t="s">
        <v>16</v>
      </c>
      <c r="F138" s="40">
        <v>190</v>
      </c>
      <c r="G138" s="23">
        <f t="shared" si="3"/>
        <v>0.19</v>
      </c>
      <c r="H138" s="56">
        <v>66.206000000000003</v>
      </c>
      <c r="I138" s="24">
        <f t="shared" si="4"/>
        <v>6.6206000000000001E-2</v>
      </c>
      <c r="J138" s="25">
        <f t="shared" si="5"/>
        <v>0.123794</v>
      </c>
    </row>
    <row r="139" spans="1:10" ht="60" x14ac:dyDescent="0.25">
      <c r="A139" s="29" t="s">
        <v>8</v>
      </c>
      <c r="B139" s="22" t="s">
        <v>253</v>
      </c>
      <c r="C139" s="45" t="s">
        <v>681</v>
      </c>
      <c r="D139" s="45" t="s">
        <v>681</v>
      </c>
      <c r="E139" s="46" t="s">
        <v>28</v>
      </c>
      <c r="F139" s="40"/>
      <c r="G139" s="23">
        <f t="shared" si="3"/>
        <v>0</v>
      </c>
      <c r="H139" s="56">
        <v>1.1800000000000002</v>
      </c>
      <c r="I139" s="24">
        <f t="shared" si="4"/>
        <v>1.1800000000000001E-3</v>
      </c>
      <c r="J139" s="25">
        <f t="shared" si="5"/>
        <v>-1.1800000000000001E-3</v>
      </c>
    </row>
    <row r="140" spans="1:10" ht="75" x14ac:dyDescent="0.25">
      <c r="A140" s="28" t="s">
        <v>8</v>
      </c>
      <c r="B140" s="22">
        <v>650164435</v>
      </c>
      <c r="C140" s="44" t="s">
        <v>239</v>
      </c>
      <c r="D140" s="44" t="s">
        <v>239</v>
      </c>
      <c r="E140" s="46" t="s">
        <v>16</v>
      </c>
      <c r="F140" s="40">
        <v>120</v>
      </c>
      <c r="G140" s="23">
        <f t="shared" ref="G140:G203" si="6">F140/1000</f>
        <v>0.12</v>
      </c>
      <c r="H140" s="56">
        <v>90</v>
      </c>
      <c r="I140" s="24">
        <f t="shared" si="4"/>
        <v>0.09</v>
      </c>
      <c r="J140" s="25">
        <f t="shared" si="5"/>
        <v>0.03</v>
      </c>
    </row>
    <row r="141" spans="1:10" ht="75" x14ac:dyDescent="0.25">
      <c r="A141" s="28" t="s">
        <v>8</v>
      </c>
      <c r="B141" s="22" t="s">
        <v>256</v>
      </c>
      <c r="C141" s="44" t="s">
        <v>241</v>
      </c>
      <c r="D141" s="44" t="s">
        <v>241</v>
      </c>
      <c r="E141" s="46" t="s">
        <v>16</v>
      </c>
      <c r="F141" s="40">
        <v>320</v>
      </c>
      <c r="G141" s="23">
        <f t="shared" si="6"/>
        <v>0.32</v>
      </c>
      <c r="H141" s="56">
        <v>105.63200000000001</v>
      </c>
      <c r="I141" s="24">
        <f t="shared" ref="I141:I204" si="7">H141/1000</f>
        <v>0.105632</v>
      </c>
      <c r="J141" s="25">
        <f t="shared" ref="J141:J204" si="8">G141-I141</f>
        <v>0.214368</v>
      </c>
    </row>
    <row r="142" spans="1:10" ht="105" x14ac:dyDescent="0.25">
      <c r="A142" s="28" t="s">
        <v>8</v>
      </c>
      <c r="B142" s="22" t="s">
        <v>258</v>
      </c>
      <c r="C142" s="44" t="s">
        <v>682</v>
      </c>
      <c r="D142" s="44" t="s">
        <v>682</v>
      </c>
      <c r="E142" s="46" t="s">
        <v>16</v>
      </c>
      <c r="F142" s="40">
        <v>200</v>
      </c>
      <c r="G142" s="23">
        <f t="shared" si="6"/>
        <v>0.2</v>
      </c>
      <c r="H142" s="56">
        <v>74.649999999999991</v>
      </c>
      <c r="I142" s="24">
        <f t="shared" si="7"/>
        <v>7.4649999999999994E-2</v>
      </c>
      <c r="J142" s="25">
        <f t="shared" si="8"/>
        <v>0.12535000000000002</v>
      </c>
    </row>
    <row r="143" spans="1:10" ht="75" x14ac:dyDescent="0.25">
      <c r="A143" s="29" t="s">
        <v>8</v>
      </c>
      <c r="B143" s="22" t="s">
        <v>260</v>
      </c>
      <c r="C143" s="44" t="s">
        <v>243</v>
      </c>
      <c r="D143" s="44" t="s">
        <v>243</v>
      </c>
      <c r="E143" s="46" t="s">
        <v>35</v>
      </c>
      <c r="F143" s="40">
        <v>140</v>
      </c>
      <c r="G143" s="23">
        <f t="shared" si="6"/>
        <v>0.14000000000000001</v>
      </c>
      <c r="H143" s="56">
        <v>52.647000000000006</v>
      </c>
      <c r="I143" s="24">
        <f t="shared" si="7"/>
        <v>5.2647000000000006E-2</v>
      </c>
      <c r="J143" s="25">
        <f t="shared" si="8"/>
        <v>8.7353000000000014E-2</v>
      </c>
    </row>
    <row r="144" spans="1:10" ht="75" x14ac:dyDescent="0.25">
      <c r="A144" s="29" t="s">
        <v>8</v>
      </c>
      <c r="B144" s="22" t="s">
        <v>262</v>
      </c>
      <c r="C144" s="44" t="s">
        <v>244</v>
      </c>
      <c r="D144" s="44" t="s">
        <v>244</v>
      </c>
      <c r="E144" s="46" t="s">
        <v>16</v>
      </c>
      <c r="F144" s="40">
        <v>370</v>
      </c>
      <c r="G144" s="23">
        <f t="shared" si="6"/>
        <v>0.37</v>
      </c>
      <c r="H144" s="56">
        <v>141.22500000000002</v>
      </c>
      <c r="I144" s="24">
        <f t="shared" si="7"/>
        <v>0.14122500000000002</v>
      </c>
      <c r="J144" s="25">
        <f t="shared" si="8"/>
        <v>0.22877499999999998</v>
      </c>
    </row>
    <row r="145" spans="1:10" ht="90" x14ac:dyDescent="0.25">
      <c r="A145" s="28" t="s">
        <v>8</v>
      </c>
      <c r="B145" s="22"/>
      <c r="C145" s="30" t="s">
        <v>246</v>
      </c>
      <c r="D145" s="30" t="s">
        <v>246</v>
      </c>
      <c r="E145" s="46" t="s">
        <v>16</v>
      </c>
      <c r="F145" s="40">
        <v>150</v>
      </c>
      <c r="G145" s="23">
        <f t="shared" si="6"/>
        <v>0.15</v>
      </c>
      <c r="H145" s="56">
        <v>77.289999999999978</v>
      </c>
      <c r="I145" s="24">
        <f t="shared" si="7"/>
        <v>7.7289999999999984E-2</v>
      </c>
      <c r="J145" s="25">
        <f t="shared" si="8"/>
        <v>7.2710000000000011E-2</v>
      </c>
    </row>
    <row r="146" spans="1:10" ht="90" x14ac:dyDescent="0.25">
      <c r="A146" s="28" t="s">
        <v>8</v>
      </c>
      <c r="B146" s="22" t="s">
        <v>266</v>
      </c>
      <c r="C146" s="44" t="s">
        <v>248</v>
      </c>
      <c r="D146" s="44" t="s">
        <v>248</v>
      </c>
      <c r="E146" s="46" t="s">
        <v>35</v>
      </c>
      <c r="F146" s="40">
        <v>98.3</v>
      </c>
      <c r="G146" s="23">
        <f t="shared" si="6"/>
        <v>9.8299999999999998E-2</v>
      </c>
      <c r="H146" s="56">
        <v>63.882999999999974</v>
      </c>
      <c r="I146" s="24">
        <f t="shared" si="7"/>
        <v>6.3882999999999968E-2</v>
      </c>
      <c r="J146" s="25">
        <f t="shared" si="8"/>
        <v>3.4417000000000031E-2</v>
      </c>
    </row>
    <row r="147" spans="1:10" ht="60" x14ac:dyDescent="0.25">
      <c r="A147" s="28" t="s">
        <v>8</v>
      </c>
      <c r="B147" s="22" t="s">
        <v>268</v>
      </c>
      <c r="C147" s="44" t="s">
        <v>250</v>
      </c>
      <c r="D147" s="44" t="s">
        <v>250</v>
      </c>
      <c r="E147" s="46" t="s">
        <v>16</v>
      </c>
      <c r="F147" s="40">
        <v>839.6</v>
      </c>
      <c r="G147" s="23">
        <f t="shared" si="6"/>
        <v>0.83960000000000001</v>
      </c>
      <c r="H147" s="56">
        <v>464.88099999999991</v>
      </c>
      <c r="I147" s="24">
        <f t="shared" si="7"/>
        <v>0.46488099999999993</v>
      </c>
      <c r="J147" s="25">
        <f t="shared" si="8"/>
        <v>0.37471900000000008</v>
      </c>
    </row>
    <row r="148" spans="1:10" ht="60" x14ac:dyDescent="0.25">
      <c r="A148" s="28" t="s">
        <v>8</v>
      </c>
      <c r="B148" s="22" t="s">
        <v>270</v>
      </c>
      <c r="C148" s="44" t="s">
        <v>252</v>
      </c>
      <c r="D148" s="44" t="s">
        <v>252</v>
      </c>
      <c r="E148" s="46" t="s">
        <v>16</v>
      </c>
      <c r="F148" s="40">
        <v>126.7</v>
      </c>
      <c r="G148" s="23">
        <f t="shared" si="6"/>
        <v>0.12670000000000001</v>
      </c>
      <c r="H148" s="56">
        <v>95.040000000000049</v>
      </c>
      <c r="I148" s="24">
        <f t="shared" si="7"/>
        <v>9.5040000000000055E-2</v>
      </c>
      <c r="J148" s="25">
        <f t="shared" si="8"/>
        <v>3.1659999999999952E-2</v>
      </c>
    </row>
    <row r="149" spans="1:10" ht="45" x14ac:dyDescent="0.25">
      <c r="A149" s="29" t="s">
        <v>8</v>
      </c>
      <c r="B149" s="22" t="s">
        <v>272</v>
      </c>
      <c r="C149" s="44" t="s">
        <v>707</v>
      </c>
      <c r="D149" s="44" t="s">
        <v>707</v>
      </c>
      <c r="E149" s="46" t="s">
        <v>28</v>
      </c>
      <c r="F149" s="40"/>
      <c r="G149" s="23">
        <f t="shared" si="6"/>
        <v>0</v>
      </c>
      <c r="H149" s="56">
        <v>3.3000000000000002E-2</v>
      </c>
      <c r="I149" s="24">
        <f t="shared" si="7"/>
        <v>3.3000000000000003E-5</v>
      </c>
      <c r="J149" s="25">
        <f t="shared" si="8"/>
        <v>-3.3000000000000003E-5</v>
      </c>
    </row>
    <row r="150" spans="1:10" ht="75" x14ac:dyDescent="0.25">
      <c r="A150" s="28" t="s">
        <v>8</v>
      </c>
      <c r="B150" s="22" t="s">
        <v>274</v>
      </c>
      <c r="C150" s="30" t="s">
        <v>254</v>
      </c>
      <c r="D150" s="30" t="s">
        <v>254</v>
      </c>
      <c r="E150" s="46" t="s">
        <v>23</v>
      </c>
      <c r="F150" s="40">
        <v>1.5</v>
      </c>
      <c r="G150" s="23">
        <f t="shared" si="6"/>
        <v>1.5E-3</v>
      </c>
      <c r="H150" s="56">
        <v>0.17099999999999999</v>
      </c>
      <c r="I150" s="24">
        <f t="shared" si="7"/>
        <v>1.7099999999999998E-4</v>
      </c>
      <c r="J150" s="25">
        <f t="shared" si="8"/>
        <v>1.3290000000000001E-3</v>
      </c>
    </row>
    <row r="151" spans="1:10" ht="75" x14ac:dyDescent="0.25">
      <c r="A151" s="28" t="s">
        <v>8</v>
      </c>
      <c r="B151" s="22" t="s">
        <v>276</v>
      </c>
      <c r="C151" s="30" t="s">
        <v>255</v>
      </c>
      <c r="D151" s="30" t="s">
        <v>255</v>
      </c>
      <c r="E151" s="46" t="s">
        <v>28</v>
      </c>
      <c r="F151" s="40">
        <v>4.5</v>
      </c>
      <c r="G151" s="23">
        <f t="shared" si="6"/>
        <v>4.4999999999999997E-3</v>
      </c>
      <c r="H151" s="56">
        <v>0.62200000000000011</v>
      </c>
      <c r="I151" s="24">
        <f t="shared" si="7"/>
        <v>6.2200000000000016E-4</v>
      </c>
      <c r="J151" s="25">
        <f t="shared" si="8"/>
        <v>3.8779999999999995E-3</v>
      </c>
    </row>
    <row r="152" spans="1:10" ht="75" x14ac:dyDescent="0.25">
      <c r="A152" s="28" t="s">
        <v>8</v>
      </c>
      <c r="B152" s="22" t="s">
        <v>278</v>
      </c>
      <c r="C152" s="30" t="s">
        <v>257</v>
      </c>
      <c r="D152" s="30" t="s">
        <v>257</v>
      </c>
      <c r="E152" s="46" t="s">
        <v>28</v>
      </c>
      <c r="F152" s="40">
        <v>6</v>
      </c>
      <c r="G152" s="23">
        <f t="shared" si="6"/>
        <v>6.0000000000000001E-3</v>
      </c>
      <c r="H152" s="56">
        <v>6.0000000000000001E-3</v>
      </c>
      <c r="I152" s="24">
        <f t="shared" si="7"/>
        <v>6.0000000000000002E-6</v>
      </c>
      <c r="J152" s="25">
        <f t="shared" si="8"/>
        <v>5.9940000000000002E-3</v>
      </c>
    </row>
    <row r="153" spans="1:10" ht="75" x14ac:dyDescent="0.25">
      <c r="A153" s="28" t="s">
        <v>8</v>
      </c>
      <c r="B153" s="22" t="s">
        <v>280</v>
      </c>
      <c r="C153" s="30" t="s">
        <v>259</v>
      </c>
      <c r="D153" s="30" t="s">
        <v>259</v>
      </c>
      <c r="E153" s="46" t="s">
        <v>23</v>
      </c>
      <c r="F153" s="40">
        <v>0.3</v>
      </c>
      <c r="G153" s="23">
        <f t="shared" si="6"/>
        <v>2.9999999999999997E-4</v>
      </c>
      <c r="H153" s="56">
        <v>5.0000000000000001E-3</v>
      </c>
      <c r="I153" s="24">
        <f t="shared" si="7"/>
        <v>5.0000000000000004E-6</v>
      </c>
      <c r="J153" s="25">
        <f t="shared" si="8"/>
        <v>2.9499999999999996E-4</v>
      </c>
    </row>
    <row r="154" spans="1:10" ht="75" x14ac:dyDescent="0.25">
      <c r="A154" s="28" t="s">
        <v>8</v>
      </c>
      <c r="B154" s="22" t="s">
        <v>282</v>
      </c>
      <c r="C154" s="30" t="s">
        <v>261</v>
      </c>
      <c r="D154" s="30" t="s">
        <v>261</v>
      </c>
      <c r="E154" s="46" t="s">
        <v>28</v>
      </c>
      <c r="F154" s="40">
        <v>11</v>
      </c>
      <c r="G154" s="23">
        <f t="shared" si="6"/>
        <v>1.0999999999999999E-2</v>
      </c>
      <c r="H154" s="56">
        <v>1.024</v>
      </c>
      <c r="I154" s="24">
        <f t="shared" si="7"/>
        <v>1.024E-3</v>
      </c>
      <c r="J154" s="25">
        <f t="shared" si="8"/>
        <v>9.9759999999999988E-3</v>
      </c>
    </row>
    <row r="155" spans="1:10" ht="105" x14ac:dyDescent="0.25">
      <c r="A155" s="28" t="s">
        <v>8</v>
      </c>
      <c r="B155" s="22" t="s">
        <v>284</v>
      </c>
      <c r="C155" s="30" t="s">
        <v>263</v>
      </c>
      <c r="D155" s="30" t="s">
        <v>263</v>
      </c>
      <c r="E155" s="46" t="s">
        <v>35</v>
      </c>
      <c r="F155" s="40">
        <v>21</v>
      </c>
      <c r="G155" s="23">
        <f t="shared" si="6"/>
        <v>2.1000000000000001E-2</v>
      </c>
      <c r="H155" s="56">
        <v>0</v>
      </c>
      <c r="I155" s="24">
        <f t="shared" si="7"/>
        <v>0</v>
      </c>
      <c r="J155" s="25">
        <f t="shared" si="8"/>
        <v>2.1000000000000001E-2</v>
      </c>
    </row>
    <row r="156" spans="1:10" ht="45" x14ac:dyDescent="0.25">
      <c r="A156" s="28" t="s">
        <v>8</v>
      </c>
      <c r="B156" s="21" t="s">
        <v>286</v>
      </c>
      <c r="C156" s="30" t="s">
        <v>264</v>
      </c>
      <c r="D156" s="30" t="s">
        <v>264</v>
      </c>
      <c r="E156" s="46" t="s">
        <v>35</v>
      </c>
      <c r="F156" s="40">
        <v>24.65</v>
      </c>
      <c r="G156" s="23">
        <f t="shared" si="6"/>
        <v>2.4649999999999998E-2</v>
      </c>
      <c r="H156" s="56">
        <v>7.8699999999999992</v>
      </c>
      <c r="I156" s="24">
        <f t="shared" si="7"/>
        <v>7.8699999999999985E-3</v>
      </c>
      <c r="J156" s="25">
        <f t="shared" si="8"/>
        <v>1.678E-2</v>
      </c>
    </row>
    <row r="157" spans="1:10" ht="60" x14ac:dyDescent="0.25">
      <c r="A157" s="29" t="s">
        <v>8</v>
      </c>
      <c r="B157" s="22" t="s">
        <v>288</v>
      </c>
      <c r="C157" s="31" t="s">
        <v>708</v>
      </c>
      <c r="D157" s="31" t="s">
        <v>708</v>
      </c>
      <c r="E157" s="46" t="s">
        <v>28</v>
      </c>
      <c r="F157" s="40"/>
      <c r="G157" s="23">
        <f t="shared" si="6"/>
        <v>0</v>
      </c>
      <c r="H157" s="56">
        <v>0</v>
      </c>
      <c r="I157" s="24">
        <f t="shared" si="7"/>
        <v>0</v>
      </c>
      <c r="J157" s="25">
        <f t="shared" si="8"/>
        <v>0</v>
      </c>
    </row>
    <row r="158" spans="1:10" ht="60" x14ac:dyDescent="0.25">
      <c r="A158" s="29" t="s">
        <v>8</v>
      </c>
      <c r="B158" s="22"/>
      <c r="C158" s="31" t="s">
        <v>709</v>
      </c>
      <c r="D158" s="31" t="s">
        <v>709</v>
      </c>
      <c r="E158" s="46" t="s">
        <v>23</v>
      </c>
      <c r="F158" s="40"/>
      <c r="G158" s="23">
        <f t="shared" si="6"/>
        <v>0</v>
      </c>
      <c r="H158" s="56">
        <v>0</v>
      </c>
      <c r="I158" s="24">
        <f t="shared" si="7"/>
        <v>0</v>
      </c>
      <c r="J158" s="25">
        <f t="shared" si="8"/>
        <v>0</v>
      </c>
    </row>
    <row r="159" spans="1:10" ht="60" x14ac:dyDescent="0.25">
      <c r="A159" s="29" t="s">
        <v>265</v>
      </c>
      <c r="B159" s="22"/>
      <c r="C159" s="30" t="s">
        <v>267</v>
      </c>
      <c r="D159" s="30" t="s">
        <v>267</v>
      </c>
      <c r="E159" s="46" t="s">
        <v>16</v>
      </c>
      <c r="F159" s="40">
        <v>340</v>
      </c>
      <c r="G159" s="23">
        <f t="shared" si="6"/>
        <v>0.34</v>
      </c>
      <c r="H159" s="56">
        <v>110.30499999999999</v>
      </c>
      <c r="I159" s="24">
        <f t="shared" si="7"/>
        <v>0.11030499999999999</v>
      </c>
      <c r="J159" s="25">
        <f t="shared" si="8"/>
        <v>0.22969500000000004</v>
      </c>
    </row>
    <row r="160" spans="1:10" ht="45" x14ac:dyDescent="0.25">
      <c r="A160" s="29" t="s">
        <v>265</v>
      </c>
      <c r="B160" s="22" t="s">
        <v>292</v>
      </c>
      <c r="C160" s="30" t="s">
        <v>269</v>
      </c>
      <c r="D160" s="30" t="s">
        <v>269</v>
      </c>
      <c r="E160" s="46" t="s">
        <v>35</v>
      </c>
      <c r="F160" s="40">
        <v>50</v>
      </c>
      <c r="G160" s="23">
        <f t="shared" si="6"/>
        <v>0.05</v>
      </c>
      <c r="H160" s="56">
        <v>19.27399999999999</v>
      </c>
      <c r="I160" s="24">
        <f t="shared" si="7"/>
        <v>1.9273999999999989E-2</v>
      </c>
      <c r="J160" s="25">
        <f t="shared" si="8"/>
        <v>3.0726000000000014E-2</v>
      </c>
    </row>
    <row r="161" spans="1:10" ht="75" x14ac:dyDescent="0.25">
      <c r="A161" s="29" t="s">
        <v>265</v>
      </c>
      <c r="B161" s="22" t="s">
        <v>294</v>
      </c>
      <c r="C161" s="30" t="s">
        <v>271</v>
      </c>
      <c r="D161" s="30" t="s">
        <v>271</v>
      </c>
      <c r="E161" s="46" t="s">
        <v>35</v>
      </c>
      <c r="F161" s="40">
        <v>18</v>
      </c>
      <c r="G161" s="23">
        <f t="shared" si="6"/>
        <v>1.7999999999999999E-2</v>
      </c>
      <c r="H161" s="56">
        <v>4.0909999999999993</v>
      </c>
      <c r="I161" s="24">
        <f t="shared" si="7"/>
        <v>4.0909999999999992E-3</v>
      </c>
      <c r="J161" s="25">
        <f t="shared" si="8"/>
        <v>1.3908999999999999E-2</v>
      </c>
    </row>
    <row r="162" spans="1:10" ht="60" x14ac:dyDescent="0.25">
      <c r="A162" s="29" t="s">
        <v>265</v>
      </c>
      <c r="B162" s="22" t="s">
        <v>296</v>
      </c>
      <c r="C162" s="30" t="s">
        <v>273</v>
      </c>
      <c r="D162" s="30" t="s">
        <v>273</v>
      </c>
      <c r="E162" s="46" t="s">
        <v>16</v>
      </c>
      <c r="F162" s="40">
        <v>185</v>
      </c>
      <c r="G162" s="23">
        <f t="shared" si="6"/>
        <v>0.185</v>
      </c>
      <c r="H162" s="56">
        <v>64.153000000000006</v>
      </c>
      <c r="I162" s="24">
        <f t="shared" si="7"/>
        <v>6.4153000000000002E-2</v>
      </c>
      <c r="J162" s="25">
        <f t="shared" si="8"/>
        <v>0.120847</v>
      </c>
    </row>
    <row r="163" spans="1:10" ht="60" x14ac:dyDescent="0.25">
      <c r="A163" s="29" t="s">
        <v>265</v>
      </c>
      <c r="B163" s="22" t="s">
        <v>298</v>
      </c>
      <c r="C163" s="30" t="s">
        <v>275</v>
      </c>
      <c r="D163" s="30" t="s">
        <v>275</v>
      </c>
      <c r="E163" s="46" t="s">
        <v>16</v>
      </c>
      <c r="F163" s="40">
        <v>230</v>
      </c>
      <c r="G163" s="23">
        <f t="shared" si="6"/>
        <v>0.23</v>
      </c>
      <c r="H163" s="56">
        <v>101.62200000000001</v>
      </c>
      <c r="I163" s="24">
        <f t="shared" si="7"/>
        <v>0.10162200000000002</v>
      </c>
      <c r="J163" s="25">
        <f t="shared" si="8"/>
        <v>0.12837799999999999</v>
      </c>
    </row>
    <row r="164" spans="1:10" ht="75" x14ac:dyDescent="0.25">
      <c r="A164" s="29" t="s">
        <v>265</v>
      </c>
      <c r="B164" s="22" t="s">
        <v>300</v>
      </c>
      <c r="C164" s="30" t="s">
        <v>277</v>
      </c>
      <c r="D164" s="30" t="s">
        <v>277</v>
      </c>
      <c r="E164" s="46" t="s">
        <v>16</v>
      </c>
      <c r="F164" s="40">
        <v>880</v>
      </c>
      <c r="G164" s="23">
        <f t="shared" si="6"/>
        <v>0.88</v>
      </c>
      <c r="H164" s="56">
        <v>351.78899999999999</v>
      </c>
      <c r="I164" s="24">
        <f t="shared" si="7"/>
        <v>0.35178899999999996</v>
      </c>
      <c r="J164" s="25">
        <f t="shared" si="8"/>
        <v>0.52821099999999999</v>
      </c>
    </row>
    <row r="165" spans="1:10" ht="45" x14ac:dyDescent="0.25">
      <c r="A165" s="29" t="s">
        <v>265</v>
      </c>
      <c r="B165" s="22" t="s">
        <v>302</v>
      </c>
      <c r="C165" s="30" t="s">
        <v>279</v>
      </c>
      <c r="D165" s="30" t="s">
        <v>279</v>
      </c>
      <c r="E165" s="46" t="s">
        <v>35</v>
      </c>
      <c r="F165" s="40">
        <v>55</v>
      </c>
      <c r="G165" s="23">
        <f t="shared" si="6"/>
        <v>5.5E-2</v>
      </c>
      <c r="H165" s="56">
        <v>12.141000000000002</v>
      </c>
      <c r="I165" s="24">
        <f t="shared" si="7"/>
        <v>1.2141000000000002E-2</v>
      </c>
      <c r="J165" s="25">
        <f t="shared" si="8"/>
        <v>4.2858999999999994E-2</v>
      </c>
    </row>
    <row r="166" spans="1:10" ht="45" x14ac:dyDescent="0.25">
      <c r="A166" s="29" t="s">
        <v>265</v>
      </c>
      <c r="B166" s="22" t="s">
        <v>304</v>
      </c>
      <c r="C166" s="30" t="s">
        <v>281</v>
      </c>
      <c r="D166" s="30" t="s">
        <v>281</v>
      </c>
      <c r="E166" s="46" t="s">
        <v>16</v>
      </c>
      <c r="F166" s="40">
        <v>260</v>
      </c>
      <c r="G166" s="23">
        <f t="shared" si="6"/>
        <v>0.26</v>
      </c>
      <c r="H166" s="56">
        <v>100.29199999999999</v>
      </c>
      <c r="I166" s="24">
        <f t="shared" si="7"/>
        <v>0.10029199999999999</v>
      </c>
      <c r="J166" s="25">
        <f t="shared" si="8"/>
        <v>0.15970800000000002</v>
      </c>
    </row>
    <row r="167" spans="1:10" ht="60" x14ac:dyDescent="0.25">
      <c r="A167" s="29" t="s">
        <v>265</v>
      </c>
      <c r="B167" s="22" t="s">
        <v>306</v>
      </c>
      <c r="C167" s="30" t="s">
        <v>283</v>
      </c>
      <c r="D167" s="30" t="s">
        <v>283</v>
      </c>
      <c r="E167" s="46" t="s">
        <v>28</v>
      </c>
      <c r="F167" s="40">
        <v>7</v>
      </c>
      <c r="G167" s="23">
        <f t="shared" si="6"/>
        <v>7.0000000000000001E-3</v>
      </c>
      <c r="H167" s="56">
        <v>2.6720000000000006</v>
      </c>
      <c r="I167" s="24">
        <f t="shared" si="7"/>
        <v>2.6720000000000008E-3</v>
      </c>
      <c r="J167" s="25">
        <f t="shared" si="8"/>
        <v>4.3279999999999994E-3</v>
      </c>
    </row>
    <row r="168" spans="1:10" ht="60" x14ac:dyDescent="0.25">
      <c r="A168" s="29" t="s">
        <v>265</v>
      </c>
      <c r="B168" s="22" t="s">
        <v>308</v>
      </c>
      <c r="C168" s="30" t="s">
        <v>285</v>
      </c>
      <c r="D168" s="30" t="s">
        <v>285</v>
      </c>
      <c r="E168" s="46" t="s">
        <v>35</v>
      </c>
      <c r="F168" s="40">
        <v>99</v>
      </c>
      <c r="G168" s="23">
        <f t="shared" si="6"/>
        <v>9.9000000000000005E-2</v>
      </c>
      <c r="H168" s="56">
        <v>49.353999999999999</v>
      </c>
      <c r="I168" s="24">
        <f t="shared" si="7"/>
        <v>4.9354000000000002E-2</v>
      </c>
      <c r="J168" s="25">
        <f t="shared" si="8"/>
        <v>4.9646000000000003E-2</v>
      </c>
    </row>
    <row r="169" spans="1:10" ht="75" x14ac:dyDescent="0.25">
      <c r="A169" s="28" t="s">
        <v>8</v>
      </c>
      <c r="B169" s="22" t="s">
        <v>310</v>
      </c>
      <c r="C169" s="32" t="s">
        <v>287</v>
      </c>
      <c r="D169" s="32" t="s">
        <v>287</v>
      </c>
      <c r="E169" s="46" t="s">
        <v>28</v>
      </c>
      <c r="F169" s="40">
        <v>7</v>
      </c>
      <c r="G169" s="23">
        <f t="shared" si="6"/>
        <v>7.0000000000000001E-3</v>
      </c>
      <c r="H169" s="56">
        <v>3.7280000000000006</v>
      </c>
      <c r="I169" s="24">
        <f t="shared" si="7"/>
        <v>3.7280000000000008E-3</v>
      </c>
      <c r="J169" s="25">
        <f t="shared" si="8"/>
        <v>3.2719999999999993E-3</v>
      </c>
    </row>
    <row r="170" spans="1:10" ht="60" x14ac:dyDescent="0.25">
      <c r="A170" s="28" t="s">
        <v>8</v>
      </c>
      <c r="B170" s="22" t="s">
        <v>312</v>
      </c>
      <c r="C170" s="31" t="s">
        <v>289</v>
      </c>
      <c r="D170" s="31" t="s">
        <v>289</v>
      </c>
      <c r="E170" s="46" t="s">
        <v>23</v>
      </c>
      <c r="F170" s="40">
        <v>0.3</v>
      </c>
      <c r="G170" s="23">
        <f t="shared" si="6"/>
        <v>2.9999999999999997E-4</v>
      </c>
      <c r="H170" s="56">
        <v>4.9000000000000016E-2</v>
      </c>
      <c r="I170" s="24">
        <f t="shared" si="7"/>
        <v>4.9000000000000019E-5</v>
      </c>
      <c r="J170" s="25">
        <f t="shared" si="8"/>
        <v>2.5099999999999998E-4</v>
      </c>
    </row>
    <row r="171" spans="1:10" ht="45" x14ac:dyDescent="0.25">
      <c r="A171" s="28" t="s">
        <v>8</v>
      </c>
      <c r="B171" s="22" t="s">
        <v>314</v>
      </c>
      <c r="C171" s="31" t="s">
        <v>290</v>
      </c>
      <c r="D171" s="31" t="s">
        <v>290</v>
      </c>
      <c r="E171" s="46" t="s">
        <v>28</v>
      </c>
      <c r="F171" s="40">
        <v>2.7</v>
      </c>
      <c r="G171" s="23">
        <f t="shared" si="6"/>
        <v>2.7000000000000001E-3</v>
      </c>
      <c r="H171" s="56">
        <v>0.57900000000000018</v>
      </c>
      <c r="I171" s="24">
        <f t="shared" si="7"/>
        <v>5.790000000000002E-4</v>
      </c>
      <c r="J171" s="25">
        <f t="shared" si="8"/>
        <v>2.1210000000000001E-3</v>
      </c>
    </row>
    <row r="172" spans="1:10" ht="75" x14ac:dyDescent="0.25">
      <c r="A172" s="29" t="s">
        <v>8</v>
      </c>
      <c r="B172" s="22" t="s">
        <v>316</v>
      </c>
      <c r="C172" s="31" t="s">
        <v>291</v>
      </c>
      <c r="D172" s="31" t="s">
        <v>291</v>
      </c>
      <c r="E172" s="46" t="s">
        <v>35</v>
      </c>
      <c r="F172" s="40">
        <v>32</v>
      </c>
      <c r="G172" s="23">
        <f t="shared" si="6"/>
        <v>3.2000000000000001E-2</v>
      </c>
      <c r="H172" s="56">
        <v>12.743000000000004</v>
      </c>
      <c r="I172" s="24">
        <f t="shared" si="7"/>
        <v>1.2743000000000004E-2</v>
      </c>
      <c r="J172" s="25">
        <f t="shared" si="8"/>
        <v>1.9256999999999996E-2</v>
      </c>
    </row>
    <row r="173" spans="1:10" ht="45" x14ac:dyDescent="0.25">
      <c r="A173" s="28" t="s">
        <v>8</v>
      </c>
      <c r="B173" s="22">
        <v>650148139</v>
      </c>
      <c r="C173" s="30" t="s">
        <v>293</v>
      </c>
      <c r="D173" s="30" t="s">
        <v>293</v>
      </c>
      <c r="E173" s="46" t="s">
        <v>35</v>
      </c>
      <c r="F173" s="40">
        <v>35</v>
      </c>
      <c r="G173" s="23">
        <f t="shared" si="6"/>
        <v>3.5000000000000003E-2</v>
      </c>
      <c r="H173" s="56">
        <v>13.141999999999999</v>
      </c>
      <c r="I173" s="24">
        <f t="shared" si="7"/>
        <v>1.3141999999999999E-2</v>
      </c>
      <c r="J173" s="25">
        <f t="shared" si="8"/>
        <v>2.1858000000000002E-2</v>
      </c>
    </row>
    <row r="174" spans="1:10" ht="45" x14ac:dyDescent="0.25">
      <c r="A174" s="28" t="s">
        <v>8</v>
      </c>
      <c r="B174" s="22" t="s">
        <v>319</v>
      </c>
      <c r="C174" s="30" t="s">
        <v>295</v>
      </c>
      <c r="D174" s="30" t="s">
        <v>295</v>
      </c>
      <c r="E174" s="46" t="s">
        <v>35</v>
      </c>
      <c r="F174" s="40">
        <v>29</v>
      </c>
      <c r="G174" s="23">
        <f t="shared" si="6"/>
        <v>2.9000000000000001E-2</v>
      </c>
      <c r="H174" s="56">
        <v>11.148000000000001</v>
      </c>
      <c r="I174" s="24">
        <f t="shared" si="7"/>
        <v>1.1148000000000002E-2</v>
      </c>
      <c r="J174" s="25">
        <f t="shared" si="8"/>
        <v>1.7852E-2</v>
      </c>
    </row>
    <row r="175" spans="1:10" ht="60" x14ac:dyDescent="0.25">
      <c r="A175" s="28" t="s">
        <v>8</v>
      </c>
      <c r="B175" s="22" t="s">
        <v>321</v>
      </c>
      <c r="C175" s="30" t="s">
        <v>297</v>
      </c>
      <c r="D175" s="30" t="s">
        <v>297</v>
      </c>
      <c r="E175" s="46" t="s">
        <v>35</v>
      </c>
      <c r="F175" s="40">
        <v>47</v>
      </c>
      <c r="G175" s="23">
        <f t="shared" si="6"/>
        <v>4.7E-2</v>
      </c>
      <c r="H175" s="56">
        <v>18.091000000000001</v>
      </c>
      <c r="I175" s="24">
        <f t="shared" si="7"/>
        <v>1.8090999999999999E-2</v>
      </c>
      <c r="J175" s="25">
        <f t="shared" si="8"/>
        <v>2.8909000000000001E-2</v>
      </c>
    </row>
    <row r="176" spans="1:10" ht="60" x14ac:dyDescent="0.25">
      <c r="A176" s="28" t="s">
        <v>8</v>
      </c>
      <c r="B176" s="22" t="s">
        <v>323</v>
      </c>
      <c r="C176" s="31" t="s">
        <v>299</v>
      </c>
      <c r="D176" s="31" t="s">
        <v>299</v>
      </c>
      <c r="E176" s="46" t="s">
        <v>28</v>
      </c>
      <c r="F176" s="40">
        <v>6</v>
      </c>
      <c r="G176" s="23">
        <f t="shared" si="6"/>
        <v>6.0000000000000001E-3</v>
      </c>
      <c r="H176" s="56">
        <v>1.33</v>
      </c>
      <c r="I176" s="24">
        <f t="shared" si="7"/>
        <v>1.33E-3</v>
      </c>
      <c r="J176" s="25">
        <f t="shared" si="8"/>
        <v>4.6700000000000005E-3</v>
      </c>
    </row>
    <row r="177" spans="1:10" ht="75" x14ac:dyDescent="0.25">
      <c r="A177" s="28" t="s">
        <v>8</v>
      </c>
      <c r="B177" s="22"/>
      <c r="C177" s="30" t="s">
        <v>301</v>
      </c>
      <c r="D177" s="30" t="s">
        <v>301</v>
      </c>
      <c r="E177" s="46" t="s">
        <v>16</v>
      </c>
      <c r="F177" s="40">
        <v>152</v>
      </c>
      <c r="G177" s="23">
        <f t="shared" si="6"/>
        <v>0.152</v>
      </c>
      <c r="H177" s="56">
        <v>89.444000000000003</v>
      </c>
      <c r="I177" s="24">
        <f t="shared" si="7"/>
        <v>8.9443999999999996E-2</v>
      </c>
      <c r="J177" s="25">
        <f t="shared" si="8"/>
        <v>6.2556E-2</v>
      </c>
    </row>
    <row r="178" spans="1:10" ht="75" x14ac:dyDescent="0.25">
      <c r="A178" s="28" t="s">
        <v>8</v>
      </c>
      <c r="B178" s="22">
        <v>650148143</v>
      </c>
      <c r="C178" s="30" t="s">
        <v>303</v>
      </c>
      <c r="D178" s="30" t="s">
        <v>303</v>
      </c>
      <c r="E178" s="46" t="s">
        <v>35</v>
      </c>
      <c r="F178" s="40">
        <v>50</v>
      </c>
      <c r="G178" s="23">
        <f t="shared" si="6"/>
        <v>0.05</v>
      </c>
      <c r="H178" s="56">
        <v>27.333999999999996</v>
      </c>
      <c r="I178" s="24">
        <f t="shared" si="7"/>
        <v>2.7333999999999997E-2</v>
      </c>
      <c r="J178" s="25">
        <f t="shared" si="8"/>
        <v>2.2666000000000006E-2</v>
      </c>
    </row>
    <row r="179" spans="1:10" ht="45" x14ac:dyDescent="0.25">
      <c r="A179" s="28" t="s">
        <v>8</v>
      </c>
      <c r="B179" s="22">
        <v>650148144</v>
      </c>
      <c r="C179" s="30" t="s">
        <v>305</v>
      </c>
      <c r="D179" s="30" t="s">
        <v>305</v>
      </c>
      <c r="E179" s="46" t="s">
        <v>28</v>
      </c>
      <c r="F179" s="40">
        <v>1.4</v>
      </c>
      <c r="G179" s="23">
        <f t="shared" si="6"/>
        <v>1.4E-3</v>
      </c>
      <c r="H179" s="56">
        <v>0.56000000000000028</v>
      </c>
      <c r="I179" s="24">
        <f t="shared" si="7"/>
        <v>5.6000000000000028E-4</v>
      </c>
      <c r="J179" s="25">
        <f t="shared" si="8"/>
        <v>8.3999999999999971E-4</v>
      </c>
    </row>
    <row r="180" spans="1:10" ht="60" x14ac:dyDescent="0.25">
      <c r="A180" s="28" t="s">
        <v>8</v>
      </c>
      <c r="B180" s="22">
        <v>650148145</v>
      </c>
      <c r="C180" s="33" t="s">
        <v>307</v>
      </c>
      <c r="D180" s="33" t="s">
        <v>307</v>
      </c>
      <c r="E180" s="46" t="s">
        <v>28</v>
      </c>
      <c r="F180" s="40">
        <v>7.2</v>
      </c>
      <c r="G180" s="23">
        <f t="shared" si="6"/>
        <v>7.1999999999999998E-3</v>
      </c>
      <c r="H180" s="56">
        <v>1.2969999999999999</v>
      </c>
      <c r="I180" s="24">
        <f t="shared" si="7"/>
        <v>1.297E-3</v>
      </c>
      <c r="J180" s="25">
        <f t="shared" si="8"/>
        <v>5.9030000000000003E-3</v>
      </c>
    </row>
    <row r="181" spans="1:10" ht="60" x14ac:dyDescent="0.25">
      <c r="A181" s="28" t="s">
        <v>8</v>
      </c>
      <c r="B181" s="22" t="s">
        <v>329</v>
      </c>
      <c r="C181" s="30" t="s">
        <v>309</v>
      </c>
      <c r="D181" s="30" t="s">
        <v>309</v>
      </c>
      <c r="E181" s="46" t="s">
        <v>35</v>
      </c>
      <c r="F181" s="40">
        <v>24.6</v>
      </c>
      <c r="G181" s="23">
        <f t="shared" si="6"/>
        <v>2.46E-2</v>
      </c>
      <c r="H181" s="56">
        <v>6.6469999999999985</v>
      </c>
      <c r="I181" s="24">
        <f t="shared" si="7"/>
        <v>6.6469999999999984E-3</v>
      </c>
      <c r="J181" s="25">
        <f t="shared" si="8"/>
        <v>1.7953000000000004E-2</v>
      </c>
    </row>
    <row r="182" spans="1:10" ht="60" x14ac:dyDescent="0.25">
      <c r="A182" s="28" t="s">
        <v>8</v>
      </c>
      <c r="B182" s="22" t="s">
        <v>331</v>
      </c>
      <c r="C182" s="30" t="s">
        <v>311</v>
      </c>
      <c r="D182" s="30" t="s">
        <v>311</v>
      </c>
      <c r="E182" s="46" t="s">
        <v>35</v>
      </c>
      <c r="F182" s="40">
        <v>24</v>
      </c>
      <c r="G182" s="23">
        <f t="shared" si="6"/>
        <v>2.4E-2</v>
      </c>
      <c r="H182" s="56">
        <v>9.4290000000000003</v>
      </c>
      <c r="I182" s="24">
        <f t="shared" si="7"/>
        <v>9.4289999999999999E-3</v>
      </c>
      <c r="J182" s="25">
        <f t="shared" si="8"/>
        <v>1.4571000000000001E-2</v>
      </c>
    </row>
    <row r="183" spans="1:10" ht="60" x14ac:dyDescent="0.25">
      <c r="A183" s="28" t="s">
        <v>8</v>
      </c>
      <c r="B183" s="22"/>
      <c r="C183" s="30" t="s">
        <v>313</v>
      </c>
      <c r="D183" s="30" t="s">
        <v>313</v>
      </c>
      <c r="E183" s="46" t="s">
        <v>35</v>
      </c>
      <c r="F183" s="40">
        <v>37</v>
      </c>
      <c r="G183" s="23">
        <f t="shared" si="6"/>
        <v>3.6999999999999998E-2</v>
      </c>
      <c r="H183" s="56">
        <v>16.076999999999998</v>
      </c>
      <c r="I183" s="24">
        <f t="shared" si="7"/>
        <v>1.6076999999999998E-2</v>
      </c>
      <c r="J183" s="25">
        <f t="shared" si="8"/>
        <v>2.0923000000000001E-2</v>
      </c>
    </row>
    <row r="184" spans="1:10" ht="75" x14ac:dyDescent="0.25">
      <c r="A184" s="28" t="s">
        <v>8</v>
      </c>
      <c r="B184" s="22" t="s">
        <v>335</v>
      </c>
      <c r="C184" s="30" t="s">
        <v>315</v>
      </c>
      <c r="D184" s="30" t="s">
        <v>315</v>
      </c>
      <c r="E184" s="46" t="s">
        <v>35</v>
      </c>
      <c r="F184" s="40">
        <v>22</v>
      </c>
      <c r="G184" s="23">
        <f t="shared" si="6"/>
        <v>2.1999999999999999E-2</v>
      </c>
      <c r="H184" s="56">
        <v>12.846000000000002</v>
      </c>
      <c r="I184" s="24">
        <f t="shared" si="7"/>
        <v>1.2846000000000002E-2</v>
      </c>
      <c r="J184" s="25">
        <f t="shared" si="8"/>
        <v>9.1539999999999972E-3</v>
      </c>
    </row>
    <row r="185" spans="1:10" ht="60" x14ac:dyDescent="0.25">
      <c r="A185" s="28" t="s">
        <v>8</v>
      </c>
      <c r="B185" s="22" t="s">
        <v>337</v>
      </c>
      <c r="C185" s="30" t="s">
        <v>317</v>
      </c>
      <c r="D185" s="30" t="s">
        <v>317</v>
      </c>
      <c r="E185" s="46" t="s">
        <v>35</v>
      </c>
      <c r="F185" s="40">
        <v>16</v>
      </c>
      <c r="G185" s="23">
        <f t="shared" si="6"/>
        <v>1.6E-2</v>
      </c>
      <c r="H185" s="56">
        <v>9.3580000000000005</v>
      </c>
      <c r="I185" s="24">
        <f t="shared" si="7"/>
        <v>9.358E-3</v>
      </c>
      <c r="J185" s="25">
        <f t="shared" si="8"/>
        <v>6.6420000000000003E-3</v>
      </c>
    </row>
    <row r="186" spans="1:10" ht="90" x14ac:dyDescent="0.25">
      <c r="A186" s="28" t="s">
        <v>8</v>
      </c>
      <c r="B186" s="22" t="s">
        <v>339</v>
      </c>
      <c r="C186" s="30" t="s">
        <v>318</v>
      </c>
      <c r="D186" s="30" t="s">
        <v>318</v>
      </c>
      <c r="E186" s="46" t="s">
        <v>35</v>
      </c>
      <c r="F186" s="40">
        <v>16.5</v>
      </c>
      <c r="G186" s="23">
        <f t="shared" si="6"/>
        <v>1.6500000000000001E-2</v>
      </c>
      <c r="H186" s="56">
        <v>9.1340000000000003</v>
      </c>
      <c r="I186" s="24">
        <f t="shared" si="7"/>
        <v>9.1339999999999998E-3</v>
      </c>
      <c r="J186" s="25">
        <f t="shared" si="8"/>
        <v>7.366000000000001E-3</v>
      </c>
    </row>
    <row r="187" spans="1:10" ht="60" x14ac:dyDescent="0.25">
      <c r="A187" s="28" t="s">
        <v>8</v>
      </c>
      <c r="B187" s="22" t="s">
        <v>341</v>
      </c>
      <c r="C187" s="30" t="s">
        <v>320</v>
      </c>
      <c r="D187" s="30" t="s">
        <v>320</v>
      </c>
      <c r="E187" s="46" t="s">
        <v>28</v>
      </c>
      <c r="F187" s="40">
        <v>6</v>
      </c>
      <c r="G187" s="23">
        <f t="shared" si="6"/>
        <v>6.0000000000000001E-3</v>
      </c>
      <c r="H187" s="56">
        <v>3.0360000000000009</v>
      </c>
      <c r="I187" s="24">
        <f t="shared" si="7"/>
        <v>3.0360000000000009E-3</v>
      </c>
      <c r="J187" s="25">
        <f t="shared" si="8"/>
        <v>2.9639999999999992E-3</v>
      </c>
    </row>
    <row r="188" spans="1:10" ht="60" x14ac:dyDescent="0.25">
      <c r="A188" s="28" t="s">
        <v>8</v>
      </c>
      <c r="B188" s="22" t="s">
        <v>343</v>
      </c>
      <c r="C188" s="30" t="s">
        <v>322</v>
      </c>
      <c r="D188" s="30" t="s">
        <v>322</v>
      </c>
      <c r="E188" s="46" t="s">
        <v>28</v>
      </c>
      <c r="F188" s="40">
        <v>2</v>
      </c>
      <c r="G188" s="23">
        <f t="shared" si="6"/>
        <v>2E-3</v>
      </c>
      <c r="H188" s="56">
        <v>0.83800000000000041</v>
      </c>
      <c r="I188" s="24">
        <f t="shared" si="7"/>
        <v>8.3800000000000042E-4</v>
      </c>
      <c r="J188" s="25">
        <f t="shared" si="8"/>
        <v>1.1619999999999996E-3</v>
      </c>
    </row>
    <row r="189" spans="1:10" ht="60" x14ac:dyDescent="0.25">
      <c r="A189" s="28" t="s">
        <v>8</v>
      </c>
      <c r="B189" s="22" t="s">
        <v>345</v>
      </c>
      <c r="C189" s="30" t="s">
        <v>324</v>
      </c>
      <c r="D189" s="30" t="s">
        <v>324</v>
      </c>
      <c r="E189" s="46" t="s">
        <v>23</v>
      </c>
      <c r="F189" s="40">
        <v>1.5</v>
      </c>
      <c r="G189" s="23">
        <f t="shared" si="6"/>
        <v>1.5E-3</v>
      </c>
      <c r="H189" s="56">
        <v>0.17300000000000004</v>
      </c>
      <c r="I189" s="24">
        <f t="shared" si="7"/>
        <v>1.7300000000000003E-4</v>
      </c>
      <c r="J189" s="25">
        <f t="shared" si="8"/>
        <v>1.3270000000000001E-3</v>
      </c>
    </row>
    <row r="190" spans="1:10" ht="60" x14ac:dyDescent="0.25">
      <c r="A190" s="28" t="s">
        <v>8</v>
      </c>
      <c r="B190" s="22" t="s">
        <v>347</v>
      </c>
      <c r="C190" s="30" t="s">
        <v>325</v>
      </c>
      <c r="D190" s="30" t="s">
        <v>325</v>
      </c>
      <c r="E190" s="46" t="s">
        <v>28</v>
      </c>
      <c r="F190" s="40">
        <v>9.56</v>
      </c>
      <c r="G190" s="23">
        <f t="shared" si="6"/>
        <v>9.5600000000000008E-3</v>
      </c>
      <c r="H190" s="56">
        <v>0</v>
      </c>
      <c r="I190" s="24">
        <f t="shared" si="7"/>
        <v>0</v>
      </c>
      <c r="J190" s="25">
        <f t="shared" si="8"/>
        <v>9.5600000000000008E-3</v>
      </c>
    </row>
    <row r="191" spans="1:10" ht="45" x14ac:dyDescent="0.25">
      <c r="A191" s="28" t="s">
        <v>8</v>
      </c>
      <c r="B191" s="22">
        <v>650148148</v>
      </c>
      <c r="C191" s="30" t="s">
        <v>326</v>
      </c>
      <c r="D191" s="30" t="s">
        <v>326</v>
      </c>
      <c r="E191" s="46" t="s">
        <v>28</v>
      </c>
      <c r="F191" s="40">
        <v>3.4</v>
      </c>
      <c r="G191" s="23">
        <f t="shared" si="6"/>
        <v>3.3999999999999998E-3</v>
      </c>
      <c r="H191" s="56">
        <v>0.99600000000000044</v>
      </c>
      <c r="I191" s="24">
        <f t="shared" si="7"/>
        <v>9.9600000000000036E-4</v>
      </c>
      <c r="J191" s="25">
        <f t="shared" si="8"/>
        <v>2.4039999999999995E-3</v>
      </c>
    </row>
    <row r="192" spans="1:10" ht="60" x14ac:dyDescent="0.25">
      <c r="A192" s="28" t="s">
        <v>8</v>
      </c>
      <c r="B192" s="22">
        <v>650148153</v>
      </c>
      <c r="C192" s="30" t="s">
        <v>327</v>
      </c>
      <c r="D192" s="30" t="s">
        <v>327</v>
      </c>
      <c r="E192" s="46" t="s">
        <v>28</v>
      </c>
      <c r="F192" s="40">
        <v>10.7</v>
      </c>
      <c r="G192" s="23">
        <f t="shared" si="6"/>
        <v>1.0699999999999999E-2</v>
      </c>
      <c r="H192" s="56">
        <v>4.1250000000000009</v>
      </c>
      <c r="I192" s="24">
        <f t="shared" si="7"/>
        <v>4.1250000000000011E-3</v>
      </c>
      <c r="J192" s="25">
        <f t="shared" si="8"/>
        <v>6.5749999999999984E-3</v>
      </c>
    </row>
    <row r="193" spans="1:10" ht="75" x14ac:dyDescent="0.25">
      <c r="A193" s="28" t="s">
        <v>8</v>
      </c>
      <c r="B193" s="22" t="s">
        <v>350</v>
      </c>
      <c r="C193" s="30" t="s">
        <v>328</v>
      </c>
      <c r="D193" s="30" t="s">
        <v>328</v>
      </c>
      <c r="E193" s="46" t="s">
        <v>28</v>
      </c>
      <c r="F193" s="40">
        <v>1.7</v>
      </c>
      <c r="G193" s="23">
        <f t="shared" si="6"/>
        <v>1.6999999999999999E-3</v>
      </c>
      <c r="H193" s="56">
        <v>0.92500000000000049</v>
      </c>
      <c r="I193" s="24">
        <f t="shared" si="7"/>
        <v>9.2500000000000047E-4</v>
      </c>
      <c r="J193" s="25">
        <f t="shared" si="8"/>
        <v>7.7499999999999943E-4</v>
      </c>
    </row>
    <row r="194" spans="1:10" ht="75" x14ac:dyDescent="0.25">
      <c r="A194" s="28" t="s">
        <v>8</v>
      </c>
      <c r="B194" s="22">
        <v>650164394</v>
      </c>
      <c r="C194" s="30" t="s">
        <v>330</v>
      </c>
      <c r="D194" s="30" t="s">
        <v>330</v>
      </c>
      <c r="E194" s="46" t="s">
        <v>16</v>
      </c>
      <c r="F194" s="40">
        <v>450</v>
      </c>
      <c r="G194" s="23">
        <f t="shared" si="6"/>
        <v>0.45</v>
      </c>
      <c r="H194" s="56">
        <v>378.791</v>
      </c>
      <c r="I194" s="24">
        <f t="shared" si="7"/>
        <v>0.37879099999999999</v>
      </c>
      <c r="J194" s="25">
        <f t="shared" si="8"/>
        <v>7.1209000000000022E-2</v>
      </c>
    </row>
    <row r="195" spans="1:10" ht="75" x14ac:dyDescent="0.25">
      <c r="A195" s="28" t="s">
        <v>8</v>
      </c>
      <c r="B195" s="22">
        <v>650164403</v>
      </c>
      <c r="C195" s="33" t="s">
        <v>332</v>
      </c>
      <c r="D195" s="33" t="s">
        <v>332</v>
      </c>
      <c r="E195" s="46" t="s">
        <v>16</v>
      </c>
      <c r="F195" s="40">
        <v>820</v>
      </c>
      <c r="G195" s="23">
        <f t="shared" si="6"/>
        <v>0.82</v>
      </c>
      <c r="H195" s="56">
        <v>725.80799999999988</v>
      </c>
      <c r="I195" s="24">
        <f t="shared" si="7"/>
        <v>0.7258079999999999</v>
      </c>
      <c r="J195" s="25">
        <f t="shared" si="8"/>
        <v>9.4192000000000053E-2</v>
      </c>
    </row>
    <row r="196" spans="1:10" ht="60" x14ac:dyDescent="0.25">
      <c r="A196" s="29" t="s">
        <v>333</v>
      </c>
      <c r="B196" s="22">
        <v>650164400</v>
      </c>
      <c r="C196" s="33" t="s">
        <v>334</v>
      </c>
      <c r="D196" s="33" t="s">
        <v>334</v>
      </c>
      <c r="E196" s="46" t="s">
        <v>35</v>
      </c>
      <c r="F196" s="40">
        <v>50</v>
      </c>
      <c r="G196" s="23">
        <f t="shared" si="6"/>
        <v>0.05</v>
      </c>
      <c r="H196" s="56">
        <v>6.0300000000000011</v>
      </c>
      <c r="I196" s="24">
        <f t="shared" si="7"/>
        <v>6.0300000000000015E-3</v>
      </c>
      <c r="J196" s="25">
        <f t="shared" si="8"/>
        <v>4.3970000000000002E-2</v>
      </c>
    </row>
    <row r="197" spans="1:10" ht="60" x14ac:dyDescent="0.25">
      <c r="A197" s="29" t="s">
        <v>8</v>
      </c>
      <c r="B197" s="22">
        <v>650164402</v>
      </c>
      <c r="C197" s="34" t="s">
        <v>336</v>
      </c>
      <c r="D197" s="34" t="s">
        <v>336</v>
      </c>
      <c r="E197" s="46" t="s">
        <v>35</v>
      </c>
      <c r="F197" s="40">
        <v>40</v>
      </c>
      <c r="G197" s="23">
        <f t="shared" si="6"/>
        <v>0.04</v>
      </c>
      <c r="H197" s="56">
        <v>27.983999999999998</v>
      </c>
      <c r="I197" s="24">
        <f t="shared" si="7"/>
        <v>2.7983999999999998E-2</v>
      </c>
      <c r="J197" s="25">
        <f t="shared" si="8"/>
        <v>1.2016000000000002E-2</v>
      </c>
    </row>
    <row r="198" spans="1:10" ht="60" x14ac:dyDescent="0.25">
      <c r="A198" s="28" t="s">
        <v>8</v>
      </c>
      <c r="B198" s="22">
        <v>650164392</v>
      </c>
      <c r="C198" s="30" t="s">
        <v>338</v>
      </c>
      <c r="D198" s="30" t="s">
        <v>338</v>
      </c>
      <c r="E198" s="46" t="s">
        <v>28</v>
      </c>
      <c r="F198" s="40">
        <v>3.7</v>
      </c>
      <c r="G198" s="23">
        <f t="shared" si="6"/>
        <v>3.7000000000000002E-3</v>
      </c>
      <c r="H198" s="56">
        <v>1.6409999999999998</v>
      </c>
      <c r="I198" s="24">
        <f t="shared" si="7"/>
        <v>1.6409999999999999E-3</v>
      </c>
      <c r="J198" s="25">
        <f t="shared" si="8"/>
        <v>2.0590000000000001E-3</v>
      </c>
    </row>
    <row r="199" spans="1:10" ht="75" x14ac:dyDescent="0.25">
      <c r="A199" s="28" t="s">
        <v>8</v>
      </c>
      <c r="B199" s="22">
        <v>650164395</v>
      </c>
      <c r="C199" s="30" t="s">
        <v>340</v>
      </c>
      <c r="D199" s="30" t="s">
        <v>340</v>
      </c>
      <c r="E199" s="46" t="s">
        <v>23</v>
      </c>
      <c r="F199" s="40">
        <v>1.1000000000000001</v>
      </c>
      <c r="G199" s="23">
        <f t="shared" si="6"/>
        <v>1.1000000000000001E-3</v>
      </c>
      <c r="H199" s="56">
        <v>0.37800000000000022</v>
      </c>
      <c r="I199" s="24">
        <f t="shared" si="7"/>
        <v>3.7800000000000024E-4</v>
      </c>
      <c r="J199" s="25">
        <f t="shared" si="8"/>
        <v>7.2199999999999977E-4</v>
      </c>
    </row>
    <row r="200" spans="1:10" ht="75" x14ac:dyDescent="0.25">
      <c r="A200" s="28" t="s">
        <v>8</v>
      </c>
      <c r="B200" s="22">
        <v>650164393</v>
      </c>
      <c r="C200" s="30" t="s">
        <v>342</v>
      </c>
      <c r="D200" s="30" t="s">
        <v>342</v>
      </c>
      <c r="E200" s="46" t="s">
        <v>23</v>
      </c>
      <c r="F200" s="40">
        <v>1.6</v>
      </c>
      <c r="G200" s="23">
        <f t="shared" si="6"/>
        <v>1.6000000000000001E-3</v>
      </c>
      <c r="H200" s="56">
        <v>0.57800000000000018</v>
      </c>
      <c r="I200" s="24">
        <f t="shared" si="7"/>
        <v>5.7800000000000017E-4</v>
      </c>
      <c r="J200" s="25">
        <f t="shared" si="8"/>
        <v>1.0219999999999999E-3</v>
      </c>
    </row>
    <row r="201" spans="1:10" ht="75" x14ac:dyDescent="0.25">
      <c r="A201" s="28" t="s">
        <v>8</v>
      </c>
      <c r="B201" s="22">
        <v>650164397</v>
      </c>
      <c r="C201" s="30" t="s">
        <v>344</v>
      </c>
      <c r="D201" s="30" t="s">
        <v>344</v>
      </c>
      <c r="E201" s="46" t="s">
        <v>28</v>
      </c>
      <c r="F201" s="40">
        <v>14.5</v>
      </c>
      <c r="G201" s="23">
        <f t="shared" si="6"/>
        <v>1.4500000000000001E-2</v>
      </c>
      <c r="H201" s="56">
        <v>5.2949999999999999</v>
      </c>
      <c r="I201" s="24">
        <f t="shared" si="7"/>
        <v>5.2950000000000002E-3</v>
      </c>
      <c r="J201" s="25">
        <f t="shared" si="8"/>
        <v>9.2050000000000014E-3</v>
      </c>
    </row>
    <row r="202" spans="1:10" ht="45" x14ac:dyDescent="0.25">
      <c r="A202" s="28" t="s">
        <v>8</v>
      </c>
      <c r="B202" s="22" t="s">
        <v>359</v>
      </c>
      <c r="C202" s="30" t="s">
        <v>346</v>
      </c>
      <c r="D202" s="30" t="s">
        <v>346</v>
      </c>
      <c r="E202" s="46" t="s">
        <v>23</v>
      </c>
      <c r="F202" s="40">
        <v>1</v>
      </c>
      <c r="G202" s="23">
        <f t="shared" si="6"/>
        <v>1E-3</v>
      </c>
      <c r="H202" s="56">
        <v>0.41500000000000026</v>
      </c>
      <c r="I202" s="24">
        <f t="shared" si="7"/>
        <v>4.1500000000000028E-4</v>
      </c>
      <c r="J202" s="25">
        <f t="shared" si="8"/>
        <v>5.849999999999998E-4</v>
      </c>
    </row>
    <row r="203" spans="1:10" ht="60" x14ac:dyDescent="0.25">
      <c r="A203" s="28" t="s">
        <v>8</v>
      </c>
      <c r="B203" s="22" t="s">
        <v>361</v>
      </c>
      <c r="C203" s="30" t="s">
        <v>348</v>
      </c>
      <c r="D203" s="30" t="s">
        <v>348</v>
      </c>
      <c r="E203" s="46" t="s">
        <v>28</v>
      </c>
      <c r="F203" s="40">
        <v>3.2</v>
      </c>
      <c r="G203" s="23">
        <f t="shared" si="6"/>
        <v>3.2000000000000002E-3</v>
      </c>
      <c r="H203" s="56">
        <v>1.0670000000000002</v>
      </c>
      <c r="I203" s="24">
        <f t="shared" si="7"/>
        <v>1.0670000000000002E-3</v>
      </c>
      <c r="J203" s="25">
        <f t="shared" si="8"/>
        <v>2.1329999999999999E-3</v>
      </c>
    </row>
    <row r="204" spans="1:10" ht="75" x14ac:dyDescent="0.25">
      <c r="A204" s="28" t="s">
        <v>8</v>
      </c>
      <c r="B204" s="22" t="s">
        <v>363</v>
      </c>
      <c r="C204" s="31" t="s">
        <v>710</v>
      </c>
      <c r="D204" s="31" t="s">
        <v>710</v>
      </c>
      <c r="E204" s="46" t="s">
        <v>28</v>
      </c>
      <c r="F204" s="40">
        <v>3.27</v>
      </c>
      <c r="G204" s="23">
        <f t="shared" ref="G204:G267" si="9">F204/1000</f>
        <v>3.2699999999999999E-3</v>
      </c>
      <c r="H204" s="56">
        <v>1.3230000000000004</v>
      </c>
      <c r="I204" s="24">
        <f t="shared" si="7"/>
        <v>1.3230000000000004E-3</v>
      </c>
      <c r="J204" s="25">
        <f t="shared" si="8"/>
        <v>1.9469999999999995E-3</v>
      </c>
    </row>
    <row r="205" spans="1:10" ht="75" x14ac:dyDescent="0.25">
      <c r="A205" s="29" t="s">
        <v>8</v>
      </c>
      <c r="B205" s="22" t="s">
        <v>365</v>
      </c>
      <c r="C205" s="31" t="s">
        <v>711</v>
      </c>
      <c r="D205" s="31" t="s">
        <v>711</v>
      </c>
      <c r="E205" s="46" t="s">
        <v>35</v>
      </c>
      <c r="F205" s="40"/>
      <c r="G205" s="23">
        <f t="shared" si="9"/>
        <v>0</v>
      </c>
      <c r="H205" s="56">
        <v>0</v>
      </c>
      <c r="I205" s="24">
        <f t="shared" ref="I205:I268" si="10">H205/1000</f>
        <v>0</v>
      </c>
      <c r="J205" s="25">
        <f t="shared" ref="J205:J268" si="11">G205-I205</f>
        <v>0</v>
      </c>
    </row>
    <row r="206" spans="1:10" ht="60" x14ac:dyDescent="0.25">
      <c r="A206" s="29" t="s">
        <v>8</v>
      </c>
      <c r="B206" s="22"/>
      <c r="C206" s="31" t="s">
        <v>349</v>
      </c>
      <c r="D206" s="31" t="s">
        <v>349</v>
      </c>
      <c r="E206" s="46" t="s">
        <v>28</v>
      </c>
      <c r="F206" s="40">
        <v>2.8</v>
      </c>
      <c r="G206" s="23">
        <f t="shared" si="9"/>
        <v>2.8E-3</v>
      </c>
      <c r="H206" s="56">
        <v>1.1030000000000004</v>
      </c>
      <c r="I206" s="24">
        <f t="shared" si="10"/>
        <v>1.1030000000000005E-3</v>
      </c>
      <c r="J206" s="25">
        <f t="shared" si="11"/>
        <v>1.6969999999999995E-3</v>
      </c>
    </row>
    <row r="207" spans="1:10" ht="30" x14ac:dyDescent="0.25">
      <c r="A207" s="29" t="s">
        <v>265</v>
      </c>
      <c r="B207" s="22"/>
      <c r="C207" s="35" t="s">
        <v>351</v>
      </c>
      <c r="D207" s="35" t="s">
        <v>351</v>
      </c>
      <c r="E207" s="46" t="s">
        <v>14</v>
      </c>
      <c r="F207" s="40">
        <v>8000</v>
      </c>
      <c r="G207" s="23">
        <f t="shared" si="9"/>
        <v>8</v>
      </c>
      <c r="H207" s="56">
        <v>0</v>
      </c>
      <c r="I207" s="24">
        <f t="shared" si="10"/>
        <v>0</v>
      </c>
      <c r="J207" s="25">
        <f t="shared" si="11"/>
        <v>8</v>
      </c>
    </row>
    <row r="208" spans="1:10" ht="60" x14ac:dyDescent="0.25">
      <c r="A208" s="29" t="s">
        <v>333</v>
      </c>
      <c r="B208" s="22" t="s">
        <v>369</v>
      </c>
      <c r="C208" s="34" t="s">
        <v>712</v>
      </c>
      <c r="D208" s="34" t="s">
        <v>712</v>
      </c>
      <c r="E208" s="46" t="s">
        <v>28</v>
      </c>
      <c r="F208" s="40"/>
      <c r="G208" s="23">
        <f t="shared" si="9"/>
        <v>0</v>
      </c>
      <c r="H208" s="56">
        <v>0</v>
      </c>
      <c r="I208" s="24">
        <f t="shared" si="10"/>
        <v>0</v>
      </c>
      <c r="J208" s="25">
        <f t="shared" si="11"/>
        <v>0</v>
      </c>
    </row>
    <row r="209" spans="1:10" ht="60" x14ac:dyDescent="0.25">
      <c r="A209" s="29" t="s">
        <v>8</v>
      </c>
      <c r="B209" s="22">
        <v>650169054</v>
      </c>
      <c r="C209" s="34" t="s">
        <v>713</v>
      </c>
      <c r="D209" s="34" t="s">
        <v>713</v>
      </c>
      <c r="E209" s="46" t="s">
        <v>28</v>
      </c>
      <c r="F209" s="40"/>
      <c r="G209" s="23">
        <f t="shared" si="9"/>
        <v>0</v>
      </c>
      <c r="H209" s="56">
        <v>0</v>
      </c>
      <c r="I209" s="24">
        <f t="shared" si="10"/>
        <v>0</v>
      </c>
      <c r="J209" s="25">
        <f t="shared" si="11"/>
        <v>0</v>
      </c>
    </row>
    <row r="210" spans="1:10" ht="45" x14ac:dyDescent="0.25">
      <c r="A210" s="29" t="s">
        <v>560</v>
      </c>
      <c r="B210" s="22" t="s">
        <v>372</v>
      </c>
      <c r="C210" s="34" t="s">
        <v>714</v>
      </c>
      <c r="D210" s="34" t="s">
        <v>714</v>
      </c>
      <c r="E210" s="46" t="s">
        <v>35</v>
      </c>
      <c r="F210" s="40"/>
      <c r="G210" s="23">
        <f t="shared" si="9"/>
        <v>0</v>
      </c>
      <c r="H210" s="56">
        <v>0</v>
      </c>
      <c r="I210" s="24">
        <f t="shared" si="10"/>
        <v>0</v>
      </c>
      <c r="J210" s="25">
        <f t="shared" si="11"/>
        <v>0</v>
      </c>
    </row>
    <row r="211" spans="1:10" ht="45" x14ac:dyDescent="0.25">
      <c r="A211" s="29" t="s">
        <v>560</v>
      </c>
      <c r="B211" s="22" t="s">
        <v>374</v>
      </c>
      <c r="C211" s="34" t="s">
        <v>715</v>
      </c>
      <c r="D211" s="34" t="s">
        <v>715</v>
      </c>
      <c r="E211" s="46" t="s">
        <v>35</v>
      </c>
      <c r="F211" s="40"/>
      <c r="G211" s="23">
        <f t="shared" si="9"/>
        <v>0</v>
      </c>
      <c r="H211" s="56">
        <v>0</v>
      </c>
      <c r="I211" s="24">
        <f t="shared" si="10"/>
        <v>0</v>
      </c>
      <c r="J211" s="25">
        <f t="shared" si="11"/>
        <v>0</v>
      </c>
    </row>
    <row r="212" spans="1:10" ht="30" x14ac:dyDescent="0.25">
      <c r="A212" s="29" t="s">
        <v>560</v>
      </c>
      <c r="B212" s="22" t="s">
        <v>376</v>
      </c>
      <c r="C212" s="34" t="s">
        <v>716</v>
      </c>
      <c r="D212" s="34" t="s">
        <v>716</v>
      </c>
      <c r="E212" s="46" t="s">
        <v>16</v>
      </c>
      <c r="F212" s="40"/>
      <c r="G212" s="23">
        <f t="shared" si="9"/>
        <v>0</v>
      </c>
      <c r="H212" s="56">
        <v>0</v>
      </c>
      <c r="I212" s="24">
        <f t="shared" si="10"/>
        <v>0</v>
      </c>
      <c r="J212" s="25">
        <f t="shared" si="11"/>
        <v>0</v>
      </c>
    </row>
    <row r="213" spans="1:10" ht="45" x14ac:dyDescent="0.25">
      <c r="A213" s="29" t="s">
        <v>560</v>
      </c>
      <c r="B213" s="22" t="s">
        <v>378</v>
      </c>
      <c r="C213" s="34" t="s">
        <v>717</v>
      </c>
      <c r="D213" s="34" t="s">
        <v>717</v>
      </c>
      <c r="E213" s="46" t="s">
        <v>16</v>
      </c>
      <c r="F213" s="40"/>
      <c r="G213" s="23">
        <f t="shared" si="9"/>
        <v>0</v>
      </c>
      <c r="H213" s="56">
        <v>0</v>
      </c>
      <c r="I213" s="24">
        <f t="shared" si="10"/>
        <v>0</v>
      </c>
      <c r="J213" s="25">
        <f t="shared" si="11"/>
        <v>0</v>
      </c>
    </row>
    <row r="214" spans="1:10" ht="45" x14ac:dyDescent="0.25">
      <c r="A214" s="29" t="s">
        <v>560</v>
      </c>
      <c r="B214" s="22" t="s">
        <v>380</v>
      </c>
      <c r="C214" s="34" t="s">
        <v>718</v>
      </c>
      <c r="D214" s="34" t="s">
        <v>718</v>
      </c>
      <c r="E214" s="46" t="s">
        <v>16</v>
      </c>
      <c r="F214" s="40"/>
      <c r="G214" s="23">
        <f t="shared" si="9"/>
        <v>0</v>
      </c>
      <c r="H214" s="56">
        <v>0</v>
      </c>
      <c r="I214" s="24">
        <f t="shared" si="10"/>
        <v>0</v>
      </c>
      <c r="J214" s="25">
        <f t="shared" si="11"/>
        <v>0</v>
      </c>
    </row>
    <row r="215" spans="1:10" ht="60" x14ac:dyDescent="0.25">
      <c r="A215" s="29" t="s">
        <v>8</v>
      </c>
      <c r="B215" s="22">
        <v>650169051</v>
      </c>
      <c r="C215" s="34" t="s">
        <v>352</v>
      </c>
      <c r="D215" s="34" t="s">
        <v>352</v>
      </c>
      <c r="E215" s="46" t="s">
        <v>28</v>
      </c>
      <c r="F215" s="40">
        <v>2.34</v>
      </c>
      <c r="G215" s="23">
        <f t="shared" si="9"/>
        <v>2.3400000000000001E-3</v>
      </c>
      <c r="H215" s="56">
        <v>0.6040000000000002</v>
      </c>
      <c r="I215" s="24">
        <f t="shared" si="10"/>
        <v>6.0400000000000015E-4</v>
      </c>
      <c r="J215" s="25">
        <f t="shared" si="11"/>
        <v>1.7359999999999999E-3</v>
      </c>
    </row>
    <row r="216" spans="1:10" ht="45" x14ac:dyDescent="0.25">
      <c r="A216" s="29" t="s">
        <v>706</v>
      </c>
      <c r="B216" s="22" t="s">
        <v>383</v>
      </c>
      <c r="C216" s="34" t="s">
        <v>719</v>
      </c>
      <c r="D216" s="34" t="s">
        <v>719</v>
      </c>
      <c r="E216" s="46" t="s">
        <v>35</v>
      </c>
      <c r="F216" s="40"/>
      <c r="G216" s="23">
        <f t="shared" si="9"/>
        <v>0</v>
      </c>
      <c r="H216" s="56">
        <v>0</v>
      </c>
      <c r="I216" s="24">
        <f t="shared" si="10"/>
        <v>0</v>
      </c>
      <c r="J216" s="25">
        <f t="shared" si="11"/>
        <v>0</v>
      </c>
    </row>
    <row r="217" spans="1:10" ht="45" x14ac:dyDescent="0.25">
      <c r="A217" s="29" t="s">
        <v>706</v>
      </c>
      <c r="B217" s="22" t="s">
        <v>385</v>
      </c>
      <c r="C217" s="34" t="s">
        <v>720</v>
      </c>
      <c r="D217" s="34" t="s">
        <v>720</v>
      </c>
      <c r="E217" s="46" t="s">
        <v>35</v>
      </c>
      <c r="F217" s="40"/>
      <c r="G217" s="23">
        <f t="shared" si="9"/>
        <v>0</v>
      </c>
      <c r="H217" s="56">
        <v>0</v>
      </c>
      <c r="I217" s="24">
        <f t="shared" si="10"/>
        <v>0</v>
      </c>
      <c r="J217" s="25">
        <f t="shared" si="11"/>
        <v>0</v>
      </c>
    </row>
    <row r="218" spans="1:10" ht="45" x14ac:dyDescent="0.25">
      <c r="A218" s="29" t="s">
        <v>706</v>
      </c>
      <c r="B218" s="22">
        <v>650171977</v>
      </c>
      <c r="C218" s="34" t="s">
        <v>721</v>
      </c>
      <c r="D218" s="34" t="s">
        <v>721</v>
      </c>
      <c r="E218" s="46" t="s">
        <v>35</v>
      </c>
      <c r="F218" s="40"/>
      <c r="G218" s="23">
        <f t="shared" si="9"/>
        <v>0</v>
      </c>
      <c r="H218" s="56">
        <v>0</v>
      </c>
      <c r="I218" s="24">
        <f t="shared" si="10"/>
        <v>0</v>
      </c>
      <c r="J218" s="25">
        <f t="shared" si="11"/>
        <v>0</v>
      </c>
    </row>
    <row r="219" spans="1:10" ht="60" x14ac:dyDescent="0.25">
      <c r="A219" s="29" t="s">
        <v>706</v>
      </c>
      <c r="B219" s="22">
        <v>650171979</v>
      </c>
      <c r="C219" s="34" t="s">
        <v>722</v>
      </c>
      <c r="D219" s="34" t="s">
        <v>722</v>
      </c>
      <c r="E219" s="46" t="s">
        <v>16</v>
      </c>
      <c r="F219" s="40"/>
      <c r="G219" s="23">
        <f t="shared" si="9"/>
        <v>0</v>
      </c>
      <c r="H219" s="56">
        <v>0</v>
      </c>
      <c r="I219" s="24">
        <f t="shared" si="10"/>
        <v>0</v>
      </c>
      <c r="J219" s="25">
        <f t="shared" si="11"/>
        <v>0</v>
      </c>
    </row>
    <row r="220" spans="1:10" ht="45" x14ac:dyDescent="0.25">
      <c r="A220" s="29" t="s">
        <v>706</v>
      </c>
      <c r="B220" s="22"/>
      <c r="C220" s="34" t="s">
        <v>723</v>
      </c>
      <c r="D220" s="34" t="s">
        <v>723</v>
      </c>
      <c r="E220" s="46" t="s">
        <v>16</v>
      </c>
      <c r="F220" s="40"/>
      <c r="G220" s="23">
        <f t="shared" si="9"/>
        <v>0</v>
      </c>
      <c r="H220" s="56">
        <v>0</v>
      </c>
      <c r="I220" s="24">
        <f t="shared" si="10"/>
        <v>0</v>
      </c>
      <c r="J220" s="25">
        <f t="shared" si="11"/>
        <v>0</v>
      </c>
    </row>
    <row r="221" spans="1:10" ht="45" x14ac:dyDescent="0.25">
      <c r="A221" s="29" t="s">
        <v>706</v>
      </c>
      <c r="B221" s="22" t="s">
        <v>390</v>
      </c>
      <c r="C221" s="34" t="s">
        <v>724</v>
      </c>
      <c r="D221" s="34" t="s">
        <v>724</v>
      </c>
      <c r="E221" s="46" t="s">
        <v>35</v>
      </c>
      <c r="F221" s="40"/>
      <c r="G221" s="23">
        <f t="shared" si="9"/>
        <v>0</v>
      </c>
      <c r="H221" s="56">
        <v>0</v>
      </c>
      <c r="I221" s="24">
        <f t="shared" si="10"/>
        <v>0</v>
      </c>
      <c r="J221" s="25">
        <f t="shared" si="11"/>
        <v>0</v>
      </c>
    </row>
    <row r="222" spans="1:10" ht="45" x14ac:dyDescent="0.25">
      <c r="A222" s="29" t="s">
        <v>706</v>
      </c>
      <c r="B222" s="22" t="s">
        <v>392</v>
      </c>
      <c r="C222" s="34" t="s">
        <v>725</v>
      </c>
      <c r="D222" s="34" t="s">
        <v>725</v>
      </c>
      <c r="E222" s="46" t="s">
        <v>16</v>
      </c>
      <c r="F222" s="40"/>
      <c r="G222" s="23">
        <f t="shared" si="9"/>
        <v>0</v>
      </c>
      <c r="H222" s="56">
        <v>0</v>
      </c>
      <c r="I222" s="24">
        <f t="shared" si="10"/>
        <v>0</v>
      </c>
      <c r="J222" s="25">
        <f t="shared" si="11"/>
        <v>0</v>
      </c>
    </row>
    <row r="223" spans="1:10" ht="45" x14ac:dyDescent="0.25">
      <c r="A223" s="29" t="s">
        <v>8</v>
      </c>
      <c r="B223" s="22">
        <v>650171978</v>
      </c>
      <c r="C223" s="34" t="s">
        <v>726</v>
      </c>
      <c r="D223" s="34" t="s">
        <v>726</v>
      </c>
      <c r="E223" s="46" t="s">
        <v>23</v>
      </c>
      <c r="F223" s="40"/>
      <c r="G223" s="23">
        <f t="shared" si="9"/>
        <v>0</v>
      </c>
      <c r="H223" s="56">
        <v>0</v>
      </c>
      <c r="I223" s="24">
        <f t="shared" si="10"/>
        <v>0</v>
      </c>
      <c r="J223" s="25">
        <f t="shared" si="11"/>
        <v>0</v>
      </c>
    </row>
    <row r="224" spans="1:10" ht="45" x14ac:dyDescent="0.25">
      <c r="A224" s="29" t="s">
        <v>8</v>
      </c>
      <c r="B224" s="22" t="s">
        <v>395</v>
      </c>
      <c r="C224" s="34" t="s">
        <v>727</v>
      </c>
      <c r="D224" s="34" t="s">
        <v>727</v>
      </c>
      <c r="E224" s="46"/>
      <c r="F224" s="40"/>
      <c r="G224" s="23">
        <f t="shared" si="9"/>
        <v>0</v>
      </c>
      <c r="H224" s="56">
        <v>0</v>
      </c>
      <c r="I224" s="24">
        <f t="shared" si="10"/>
        <v>0</v>
      </c>
      <c r="J224" s="25">
        <f t="shared" si="11"/>
        <v>0</v>
      </c>
    </row>
    <row r="225" spans="1:10" ht="45" x14ac:dyDescent="0.25">
      <c r="A225" s="29" t="s">
        <v>8</v>
      </c>
      <c r="B225" s="22" t="s">
        <v>397</v>
      </c>
      <c r="C225" s="34" t="s">
        <v>353</v>
      </c>
      <c r="D225" s="34" t="s">
        <v>353</v>
      </c>
      <c r="E225" s="46" t="s">
        <v>28</v>
      </c>
      <c r="F225" s="40">
        <v>5.3</v>
      </c>
      <c r="G225" s="23">
        <f t="shared" si="9"/>
        <v>5.3E-3</v>
      </c>
      <c r="H225" s="56">
        <v>1.1940000000000004</v>
      </c>
      <c r="I225" s="24">
        <f t="shared" si="10"/>
        <v>1.1940000000000004E-3</v>
      </c>
      <c r="J225" s="25">
        <f t="shared" si="11"/>
        <v>4.1059999999999994E-3</v>
      </c>
    </row>
    <row r="226" spans="1:10" ht="90" x14ac:dyDescent="0.25">
      <c r="A226" s="29" t="s">
        <v>8</v>
      </c>
      <c r="B226" s="22" t="s">
        <v>399</v>
      </c>
      <c r="C226" s="34" t="s">
        <v>354</v>
      </c>
      <c r="D226" s="34" t="s">
        <v>354</v>
      </c>
      <c r="E226" s="46" t="s">
        <v>35</v>
      </c>
      <c r="F226" s="40">
        <v>120</v>
      </c>
      <c r="G226" s="23">
        <f t="shared" si="9"/>
        <v>0.12</v>
      </c>
      <c r="H226" s="56">
        <v>45.409000000000006</v>
      </c>
      <c r="I226" s="24">
        <f t="shared" si="10"/>
        <v>4.5409000000000005E-2</v>
      </c>
      <c r="J226" s="25">
        <f t="shared" si="11"/>
        <v>7.4590999999999991E-2</v>
      </c>
    </row>
    <row r="227" spans="1:10" ht="60" x14ac:dyDescent="0.25">
      <c r="A227" s="29" t="s">
        <v>8</v>
      </c>
      <c r="B227" s="22" t="s">
        <v>400</v>
      </c>
      <c r="C227" s="34" t="s">
        <v>355</v>
      </c>
      <c r="D227" s="34" t="s">
        <v>355</v>
      </c>
      <c r="E227" s="46" t="s">
        <v>28</v>
      </c>
      <c r="F227" s="40">
        <v>6</v>
      </c>
      <c r="G227" s="23">
        <f t="shared" si="9"/>
        <v>6.0000000000000001E-3</v>
      </c>
      <c r="H227" s="56">
        <v>2.0039999999999996</v>
      </c>
      <c r="I227" s="24">
        <f t="shared" si="10"/>
        <v>2.0039999999999997E-3</v>
      </c>
      <c r="J227" s="25">
        <f t="shared" si="11"/>
        <v>3.9960000000000004E-3</v>
      </c>
    </row>
    <row r="228" spans="1:10" ht="60" x14ac:dyDescent="0.25">
      <c r="A228" s="29" t="s">
        <v>8</v>
      </c>
      <c r="B228" s="22" t="s">
        <v>402</v>
      </c>
      <c r="C228" s="34" t="s">
        <v>356</v>
      </c>
      <c r="D228" s="34" t="s">
        <v>356</v>
      </c>
      <c r="E228" s="46" t="s">
        <v>28</v>
      </c>
      <c r="F228" s="40">
        <v>7.5</v>
      </c>
      <c r="G228" s="23">
        <f t="shared" si="9"/>
        <v>7.4999999999999997E-3</v>
      </c>
      <c r="H228" s="56">
        <v>1.6270000000000002</v>
      </c>
      <c r="I228" s="24">
        <f t="shared" si="10"/>
        <v>1.6270000000000002E-3</v>
      </c>
      <c r="J228" s="25">
        <f t="shared" si="11"/>
        <v>5.8729999999999997E-3</v>
      </c>
    </row>
    <row r="229" spans="1:10" ht="60" x14ac:dyDescent="0.25">
      <c r="A229" s="29" t="s">
        <v>8</v>
      </c>
      <c r="B229" s="22" t="s">
        <v>404</v>
      </c>
      <c r="C229" s="34" t="s">
        <v>357</v>
      </c>
      <c r="D229" s="34" t="s">
        <v>357</v>
      </c>
      <c r="E229" s="46" t="s">
        <v>28</v>
      </c>
      <c r="F229" s="40">
        <v>12</v>
      </c>
      <c r="G229" s="23">
        <f t="shared" si="9"/>
        <v>1.2E-2</v>
      </c>
      <c r="H229" s="56">
        <v>2.9400000000000013</v>
      </c>
      <c r="I229" s="24">
        <f t="shared" si="10"/>
        <v>2.9400000000000012E-3</v>
      </c>
      <c r="J229" s="25">
        <f t="shared" si="11"/>
        <v>9.0599999999999986E-3</v>
      </c>
    </row>
    <row r="230" spans="1:10" ht="60" x14ac:dyDescent="0.25">
      <c r="A230" s="29" t="s">
        <v>8</v>
      </c>
      <c r="B230" s="22"/>
      <c r="C230" s="34" t="s">
        <v>683</v>
      </c>
      <c r="D230" s="34" t="s">
        <v>683</v>
      </c>
      <c r="E230" s="46" t="s">
        <v>28</v>
      </c>
      <c r="F230" s="40">
        <v>9</v>
      </c>
      <c r="G230" s="23">
        <f t="shared" si="9"/>
        <v>8.9999999999999993E-3</v>
      </c>
      <c r="H230" s="56">
        <v>2.5680000000000001</v>
      </c>
      <c r="I230" s="24">
        <f t="shared" si="10"/>
        <v>2.568E-3</v>
      </c>
      <c r="J230" s="25">
        <f t="shared" si="11"/>
        <v>6.4319999999999993E-3</v>
      </c>
    </row>
    <row r="231" spans="1:10" ht="60" x14ac:dyDescent="0.25">
      <c r="A231" s="29" t="s">
        <v>8</v>
      </c>
      <c r="B231" s="22">
        <v>650099248</v>
      </c>
      <c r="C231" s="34" t="s">
        <v>358</v>
      </c>
      <c r="D231" s="34" t="s">
        <v>358</v>
      </c>
      <c r="E231" s="46" t="s">
        <v>23</v>
      </c>
      <c r="F231" s="40">
        <v>1</v>
      </c>
      <c r="G231" s="23">
        <f t="shared" si="9"/>
        <v>1E-3</v>
      </c>
      <c r="H231" s="56">
        <v>2E-3</v>
      </c>
      <c r="I231" s="24">
        <f t="shared" si="10"/>
        <v>1.9999999999999999E-6</v>
      </c>
      <c r="J231" s="25">
        <f t="shared" si="11"/>
        <v>9.9799999999999997E-4</v>
      </c>
    </row>
    <row r="232" spans="1:10" ht="45" x14ac:dyDescent="0.25">
      <c r="A232" s="29" t="s">
        <v>8</v>
      </c>
      <c r="B232" s="22" t="s">
        <v>408</v>
      </c>
      <c r="C232" s="34" t="s">
        <v>360</v>
      </c>
      <c r="D232" s="34" t="s">
        <v>360</v>
      </c>
      <c r="E232" s="46" t="s">
        <v>35</v>
      </c>
      <c r="F232" s="40">
        <v>12</v>
      </c>
      <c r="G232" s="23">
        <f t="shared" si="9"/>
        <v>1.2E-2</v>
      </c>
      <c r="H232" s="56">
        <v>2.0649999999999995</v>
      </c>
      <c r="I232" s="24">
        <f t="shared" si="10"/>
        <v>2.0649999999999996E-3</v>
      </c>
      <c r="J232" s="25">
        <f t="shared" si="11"/>
        <v>9.9350000000000011E-3</v>
      </c>
    </row>
    <row r="233" spans="1:10" ht="75" x14ac:dyDescent="0.25">
      <c r="A233" s="29" t="s">
        <v>8</v>
      </c>
      <c r="B233" s="22" t="s">
        <v>410</v>
      </c>
      <c r="C233" s="34" t="s">
        <v>362</v>
      </c>
      <c r="D233" s="34" t="s">
        <v>362</v>
      </c>
      <c r="E233" s="46" t="s">
        <v>28</v>
      </c>
      <c r="F233" s="40">
        <v>1.8</v>
      </c>
      <c r="G233" s="23">
        <f t="shared" si="9"/>
        <v>1.8E-3</v>
      </c>
      <c r="H233" s="56">
        <v>0.38200000000000023</v>
      </c>
      <c r="I233" s="24">
        <f t="shared" si="10"/>
        <v>3.8200000000000023E-4</v>
      </c>
      <c r="J233" s="25">
        <f t="shared" si="11"/>
        <v>1.4179999999999998E-3</v>
      </c>
    </row>
    <row r="234" spans="1:10" ht="60" x14ac:dyDescent="0.25">
      <c r="A234" s="29" t="s">
        <v>8</v>
      </c>
      <c r="B234" s="22" t="s">
        <v>412</v>
      </c>
      <c r="C234" s="34" t="s">
        <v>364</v>
      </c>
      <c r="D234" s="34" t="s">
        <v>364</v>
      </c>
      <c r="E234" s="46" t="s">
        <v>28</v>
      </c>
      <c r="F234" s="40">
        <v>2.7</v>
      </c>
      <c r="G234" s="23">
        <f t="shared" si="9"/>
        <v>2.7000000000000001E-3</v>
      </c>
      <c r="H234" s="56">
        <v>1.1570000000000003</v>
      </c>
      <c r="I234" s="24">
        <f t="shared" si="10"/>
        <v>1.1570000000000003E-3</v>
      </c>
      <c r="J234" s="25">
        <f t="shared" si="11"/>
        <v>1.5429999999999999E-3</v>
      </c>
    </row>
    <row r="235" spans="1:10" ht="90" x14ac:dyDescent="0.25">
      <c r="A235" s="29" t="s">
        <v>8</v>
      </c>
      <c r="B235" s="22" t="s">
        <v>414</v>
      </c>
      <c r="C235" s="34" t="s">
        <v>366</v>
      </c>
      <c r="D235" s="34" t="s">
        <v>366</v>
      </c>
      <c r="E235" s="46" t="s">
        <v>28</v>
      </c>
      <c r="F235" s="40">
        <v>1.7</v>
      </c>
      <c r="G235" s="23">
        <f t="shared" si="9"/>
        <v>1.6999999999999999E-3</v>
      </c>
      <c r="H235" s="56">
        <v>0.4740000000000002</v>
      </c>
      <c r="I235" s="24">
        <f t="shared" si="10"/>
        <v>4.7400000000000019E-4</v>
      </c>
      <c r="J235" s="25">
        <f t="shared" si="11"/>
        <v>1.2259999999999997E-3</v>
      </c>
    </row>
    <row r="236" spans="1:10" ht="45" x14ac:dyDescent="0.25">
      <c r="A236" s="29" t="s">
        <v>265</v>
      </c>
      <c r="B236" s="22" t="s">
        <v>416</v>
      </c>
      <c r="C236" s="34" t="s">
        <v>367</v>
      </c>
      <c r="D236" s="34" t="s">
        <v>367</v>
      </c>
      <c r="E236" s="46" t="s">
        <v>35</v>
      </c>
      <c r="F236" s="40">
        <v>19</v>
      </c>
      <c r="G236" s="23">
        <f t="shared" si="9"/>
        <v>1.9E-2</v>
      </c>
      <c r="H236" s="56">
        <v>7.6420000000000003</v>
      </c>
      <c r="I236" s="24">
        <f t="shared" si="10"/>
        <v>7.6420000000000004E-3</v>
      </c>
      <c r="J236" s="25">
        <f t="shared" si="11"/>
        <v>1.1358E-2</v>
      </c>
    </row>
    <row r="237" spans="1:10" ht="75" x14ac:dyDescent="0.25">
      <c r="A237" s="29" t="s">
        <v>8</v>
      </c>
      <c r="B237" s="22" t="s">
        <v>418</v>
      </c>
      <c r="C237" s="34" t="s">
        <v>368</v>
      </c>
      <c r="D237" s="34" t="s">
        <v>368</v>
      </c>
      <c r="E237" s="46" t="s">
        <v>35</v>
      </c>
      <c r="F237" s="40">
        <v>90</v>
      </c>
      <c r="G237" s="23">
        <f t="shared" si="9"/>
        <v>0.09</v>
      </c>
      <c r="H237" s="56">
        <v>21.665999999999993</v>
      </c>
      <c r="I237" s="24">
        <f t="shared" si="10"/>
        <v>2.1665999999999994E-2</v>
      </c>
      <c r="J237" s="25">
        <f t="shared" si="11"/>
        <v>6.8334000000000006E-2</v>
      </c>
    </row>
    <row r="238" spans="1:10" ht="90" x14ac:dyDescent="0.25">
      <c r="A238" s="29" t="s">
        <v>8</v>
      </c>
      <c r="B238" s="22" t="s">
        <v>420</v>
      </c>
      <c r="C238" s="34" t="s">
        <v>370</v>
      </c>
      <c r="D238" s="34" t="s">
        <v>370</v>
      </c>
      <c r="E238" s="46" t="s">
        <v>28</v>
      </c>
      <c r="F238" s="40">
        <v>6.4</v>
      </c>
      <c r="G238" s="23">
        <f t="shared" si="9"/>
        <v>6.4000000000000003E-3</v>
      </c>
      <c r="H238" s="56">
        <v>2.3819999999999997</v>
      </c>
      <c r="I238" s="24">
        <f t="shared" si="10"/>
        <v>2.3819999999999996E-3</v>
      </c>
      <c r="J238" s="25">
        <f t="shared" si="11"/>
        <v>4.0180000000000007E-3</v>
      </c>
    </row>
    <row r="239" spans="1:10" ht="75" x14ac:dyDescent="0.25">
      <c r="A239" s="29" t="s">
        <v>8</v>
      </c>
      <c r="B239" s="22" t="s">
        <v>422</v>
      </c>
      <c r="C239" s="34" t="s">
        <v>371</v>
      </c>
      <c r="D239" s="34" t="s">
        <v>371</v>
      </c>
      <c r="E239" s="46" t="s">
        <v>35</v>
      </c>
      <c r="F239" s="40">
        <v>27</v>
      </c>
      <c r="G239" s="23">
        <f t="shared" si="9"/>
        <v>2.7E-2</v>
      </c>
      <c r="H239" s="56">
        <v>4.8120000000000003</v>
      </c>
      <c r="I239" s="24">
        <f t="shared" si="10"/>
        <v>4.8120000000000003E-3</v>
      </c>
      <c r="J239" s="25">
        <f t="shared" si="11"/>
        <v>2.2187999999999999E-2</v>
      </c>
    </row>
    <row r="240" spans="1:10" ht="60" x14ac:dyDescent="0.25">
      <c r="A240" s="29" t="s">
        <v>8</v>
      </c>
      <c r="B240" s="22" t="s">
        <v>424</v>
      </c>
      <c r="C240" s="34" t="s">
        <v>705</v>
      </c>
      <c r="D240" s="34" t="s">
        <v>705</v>
      </c>
      <c r="E240" s="46" t="s">
        <v>35</v>
      </c>
      <c r="F240" s="40"/>
      <c r="G240" s="23">
        <f t="shared" si="9"/>
        <v>0</v>
      </c>
      <c r="H240" s="56">
        <v>5.7659999999999982</v>
      </c>
      <c r="I240" s="24">
        <f t="shared" si="10"/>
        <v>5.7659999999999986E-3</v>
      </c>
      <c r="J240" s="25">
        <f t="shared" si="11"/>
        <v>-5.7659999999999986E-3</v>
      </c>
    </row>
    <row r="241" spans="1:10" ht="45" x14ac:dyDescent="0.25">
      <c r="A241" s="29" t="s">
        <v>8</v>
      </c>
      <c r="B241" s="22" t="s">
        <v>426</v>
      </c>
      <c r="C241" s="34" t="s">
        <v>373</v>
      </c>
      <c r="D241" s="34" t="s">
        <v>373</v>
      </c>
      <c r="E241" s="46" t="s">
        <v>28</v>
      </c>
      <c r="F241" s="40">
        <v>1</v>
      </c>
      <c r="G241" s="23">
        <f t="shared" si="9"/>
        <v>1E-3</v>
      </c>
      <c r="H241" s="56">
        <v>0.77500000000000047</v>
      </c>
      <c r="I241" s="24">
        <f t="shared" si="10"/>
        <v>7.7500000000000051E-4</v>
      </c>
      <c r="J241" s="25">
        <f t="shared" si="11"/>
        <v>2.2499999999999951E-4</v>
      </c>
    </row>
    <row r="242" spans="1:10" ht="90" x14ac:dyDescent="0.25">
      <c r="A242" s="29" t="s">
        <v>8</v>
      </c>
      <c r="B242" s="22" t="s">
        <v>428</v>
      </c>
      <c r="C242" s="34" t="s">
        <v>375</v>
      </c>
      <c r="D242" s="34" t="s">
        <v>375</v>
      </c>
      <c r="E242" s="46" t="s">
        <v>28</v>
      </c>
      <c r="F242" s="40">
        <v>3.6</v>
      </c>
      <c r="G242" s="23">
        <f t="shared" si="9"/>
        <v>3.5999999999999999E-3</v>
      </c>
      <c r="H242" s="56">
        <v>2.2950000000000004</v>
      </c>
      <c r="I242" s="24">
        <f t="shared" si="10"/>
        <v>2.2950000000000002E-3</v>
      </c>
      <c r="J242" s="25">
        <f t="shared" si="11"/>
        <v>1.3049999999999997E-3</v>
      </c>
    </row>
    <row r="243" spans="1:10" ht="75" x14ac:dyDescent="0.25">
      <c r="A243" s="29" t="s">
        <v>8</v>
      </c>
      <c r="B243" s="22" t="s">
        <v>430</v>
      </c>
      <c r="C243" s="34" t="s">
        <v>377</v>
      </c>
      <c r="D243" s="34" t="s">
        <v>377</v>
      </c>
      <c r="E243" s="46" t="s">
        <v>28</v>
      </c>
      <c r="F243" s="40">
        <v>2.1</v>
      </c>
      <c r="G243" s="23">
        <f t="shared" si="9"/>
        <v>2.1000000000000003E-3</v>
      </c>
      <c r="H243" s="56">
        <v>1.0500000000000003</v>
      </c>
      <c r="I243" s="24">
        <f t="shared" si="10"/>
        <v>1.0500000000000004E-3</v>
      </c>
      <c r="J243" s="25">
        <f t="shared" si="11"/>
        <v>1.0499999999999999E-3</v>
      </c>
    </row>
    <row r="244" spans="1:10" ht="75" x14ac:dyDescent="0.25">
      <c r="A244" s="29" t="s">
        <v>8</v>
      </c>
      <c r="B244" s="22" t="s">
        <v>432</v>
      </c>
      <c r="C244" s="36" t="s">
        <v>379</v>
      </c>
      <c r="D244" s="36" t="s">
        <v>379</v>
      </c>
      <c r="E244" s="46" t="s">
        <v>28</v>
      </c>
      <c r="F244" s="40">
        <v>2.2999999999999998</v>
      </c>
      <c r="G244" s="23">
        <f t="shared" si="9"/>
        <v>2.3E-3</v>
      </c>
      <c r="H244" s="56">
        <v>0.32700000000000012</v>
      </c>
      <c r="I244" s="24">
        <f t="shared" si="10"/>
        <v>3.2700000000000014E-4</v>
      </c>
      <c r="J244" s="25">
        <f t="shared" si="11"/>
        <v>1.9729999999999999E-3</v>
      </c>
    </row>
    <row r="245" spans="1:10" ht="75" x14ac:dyDescent="0.25">
      <c r="A245" s="29" t="s">
        <v>8</v>
      </c>
      <c r="B245" s="22" t="s">
        <v>434</v>
      </c>
      <c r="C245" s="36" t="s">
        <v>381</v>
      </c>
      <c r="D245" s="36" t="s">
        <v>381</v>
      </c>
      <c r="E245" s="46" t="s">
        <v>28</v>
      </c>
      <c r="F245" s="40">
        <v>5.5</v>
      </c>
      <c r="G245" s="23">
        <f t="shared" si="9"/>
        <v>5.4999999999999997E-3</v>
      </c>
      <c r="H245" s="56">
        <v>2.044</v>
      </c>
      <c r="I245" s="24">
        <f t="shared" si="10"/>
        <v>2.0440000000000002E-3</v>
      </c>
      <c r="J245" s="25">
        <f t="shared" si="11"/>
        <v>3.4559999999999994E-3</v>
      </c>
    </row>
    <row r="246" spans="1:10" ht="60" x14ac:dyDescent="0.25">
      <c r="A246" s="29" t="s">
        <v>8</v>
      </c>
      <c r="B246" s="22" t="s">
        <v>436</v>
      </c>
      <c r="C246" s="34" t="s">
        <v>382</v>
      </c>
      <c r="D246" s="34" t="s">
        <v>382</v>
      </c>
      <c r="E246" s="46" t="s">
        <v>35</v>
      </c>
      <c r="F246" s="40">
        <v>362</v>
      </c>
      <c r="G246" s="23">
        <f t="shared" si="9"/>
        <v>0.36199999999999999</v>
      </c>
      <c r="H246" s="56">
        <v>60.799000000000007</v>
      </c>
      <c r="I246" s="24">
        <f t="shared" si="10"/>
        <v>6.0799000000000006E-2</v>
      </c>
      <c r="J246" s="25">
        <f t="shared" si="11"/>
        <v>0.301201</v>
      </c>
    </row>
    <row r="247" spans="1:10" ht="60" x14ac:dyDescent="0.25">
      <c r="A247" s="29" t="s">
        <v>8</v>
      </c>
      <c r="B247" s="22" t="s">
        <v>438</v>
      </c>
      <c r="C247" s="34" t="s">
        <v>384</v>
      </c>
      <c r="D247" s="34" t="s">
        <v>384</v>
      </c>
      <c r="E247" s="46" t="s">
        <v>28</v>
      </c>
      <c r="F247" s="40">
        <v>7.85</v>
      </c>
      <c r="G247" s="23">
        <f t="shared" si="9"/>
        <v>7.8499999999999993E-3</v>
      </c>
      <c r="H247" s="56">
        <v>1.3750000000000004</v>
      </c>
      <c r="I247" s="24">
        <f t="shared" si="10"/>
        <v>1.3750000000000004E-3</v>
      </c>
      <c r="J247" s="25">
        <f t="shared" si="11"/>
        <v>6.474999999999999E-3</v>
      </c>
    </row>
    <row r="248" spans="1:10" ht="45" x14ac:dyDescent="0.25">
      <c r="A248" s="29" t="s">
        <v>8</v>
      </c>
      <c r="B248" s="22" t="s">
        <v>440</v>
      </c>
      <c r="C248" s="34" t="s">
        <v>386</v>
      </c>
      <c r="D248" s="34" t="s">
        <v>386</v>
      </c>
      <c r="E248" s="46" t="s">
        <v>28</v>
      </c>
      <c r="F248" s="40">
        <v>3.5</v>
      </c>
      <c r="G248" s="23">
        <f t="shared" si="9"/>
        <v>3.5000000000000001E-3</v>
      </c>
      <c r="H248" s="56">
        <v>0.76900000000000035</v>
      </c>
      <c r="I248" s="24">
        <f t="shared" si="10"/>
        <v>7.6900000000000037E-4</v>
      </c>
      <c r="J248" s="25">
        <f t="shared" si="11"/>
        <v>2.7309999999999999E-3</v>
      </c>
    </row>
    <row r="249" spans="1:10" ht="75" x14ac:dyDescent="0.25">
      <c r="A249" s="29" t="s">
        <v>8</v>
      </c>
      <c r="B249" s="22" t="s">
        <v>442</v>
      </c>
      <c r="C249" s="34" t="s">
        <v>387</v>
      </c>
      <c r="D249" s="34" t="s">
        <v>387</v>
      </c>
      <c r="E249" s="46" t="s">
        <v>28</v>
      </c>
      <c r="F249" s="40">
        <v>1</v>
      </c>
      <c r="G249" s="23">
        <f t="shared" si="9"/>
        <v>1E-3</v>
      </c>
      <c r="H249" s="56">
        <v>0.48200000000000021</v>
      </c>
      <c r="I249" s="24">
        <f t="shared" si="10"/>
        <v>4.8200000000000022E-4</v>
      </c>
      <c r="J249" s="25">
        <f t="shared" si="11"/>
        <v>5.179999999999998E-4</v>
      </c>
    </row>
    <row r="250" spans="1:10" ht="75" x14ac:dyDescent="0.25">
      <c r="A250" s="29" t="s">
        <v>8</v>
      </c>
      <c r="B250" s="22" t="s">
        <v>444</v>
      </c>
      <c r="C250" s="34" t="s">
        <v>388</v>
      </c>
      <c r="D250" s="34" t="s">
        <v>388</v>
      </c>
      <c r="E250" s="46" t="s">
        <v>16</v>
      </c>
      <c r="F250" s="40">
        <v>305</v>
      </c>
      <c r="G250" s="23">
        <f t="shared" si="9"/>
        <v>0.30499999999999999</v>
      </c>
      <c r="H250" s="56">
        <v>188.81299999999999</v>
      </c>
      <c r="I250" s="24">
        <f t="shared" si="10"/>
        <v>0.18881299999999998</v>
      </c>
      <c r="J250" s="25">
        <f t="shared" si="11"/>
        <v>0.11618700000000001</v>
      </c>
    </row>
    <row r="251" spans="1:10" ht="60" x14ac:dyDescent="0.25">
      <c r="A251" s="29" t="s">
        <v>8</v>
      </c>
      <c r="B251" s="22" t="s">
        <v>446</v>
      </c>
      <c r="C251" s="34" t="s">
        <v>389</v>
      </c>
      <c r="D251" s="34" t="s">
        <v>389</v>
      </c>
      <c r="E251" s="46" t="s">
        <v>16</v>
      </c>
      <c r="F251" s="40">
        <v>305</v>
      </c>
      <c r="G251" s="23">
        <f t="shared" si="9"/>
        <v>0.30499999999999999</v>
      </c>
      <c r="H251" s="56">
        <v>148.68799999999999</v>
      </c>
      <c r="I251" s="24">
        <f t="shared" si="10"/>
        <v>0.14868799999999999</v>
      </c>
      <c r="J251" s="25">
        <f t="shared" si="11"/>
        <v>0.15631200000000001</v>
      </c>
    </row>
    <row r="252" spans="1:10" ht="60" x14ac:dyDescent="0.25">
      <c r="A252" s="29" t="s">
        <v>8</v>
      </c>
      <c r="B252" s="22" t="s">
        <v>448</v>
      </c>
      <c r="C252" s="34" t="s">
        <v>391</v>
      </c>
      <c r="D252" s="34" t="s">
        <v>391</v>
      </c>
      <c r="E252" s="46" t="s">
        <v>16</v>
      </c>
      <c r="F252" s="40">
        <v>275</v>
      </c>
      <c r="G252" s="23">
        <f t="shared" si="9"/>
        <v>0.27500000000000002</v>
      </c>
      <c r="H252" s="56">
        <v>170.815</v>
      </c>
      <c r="I252" s="24">
        <f t="shared" si="10"/>
        <v>0.17081499999999999</v>
      </c>
      <c r="J252" s="25">
        <f t="shared" si="11"/>
        <v>0.10418500000000003</v>
      </c>
    </row>
    <row r="253" spans="1:10" ht="60" x14ac:dyDescent="0.25">
      <c r="A253" s="29" t="s">
        <v>8</v>
      </c>
      <c r="B253" s="22"/>
      <c r="C253" s="34" t="s">
        <v>393</v>
      </c>
      <c r="D253" s="34" t="s">
        <v>393</v>
      </c>
      <c r="E253" s="46" t="s">
        <v>23</v>
      </c>
      <c r="F253" s="40">
        <v>1.3</v>
      </c>
      <c r="G253" s="23">
        <f t="shared" si="9"/>
        <v>1.2999999999999999E-3</v>
      </c>
      <c r="H253" s="56">
        <v>0.35500000000000015</v>
      </c>
      <c r="I253" s="24">
        <f t="shared" si="10"/>
        <v>3.5500000000000017E-4</v>
      </c>
      <c r="J253" s="25">
        <f t="shared" si="11"/>
        <v>9.4499999999999977E-4</v>
      </c>
    </row>
    <row r="254" spans="1:10" ht="60" x14ac:dyDescent="0.25">
      <c r="A254" s="29" t="s">
        <v>8</v>
      </c>
      <c r="B254" s="22" t="s">
        <v>450</v>
      </c>
      <c r="C254" s="34" t="s">
        <v>394</v>
      </c>
      <c r="D254" s="34" t="s">
        <v>394</v>
      </c>
      <c r="E254" s="46" t="s">
        <v>23</v>
      </c>
      <c r="F254" s="40">
        <v>1.1000000000000001</v>
      </c>
      <c r="G254" s="23">
        <f t="shared" si="9"/>
        <v>1.1000000000000001E-3</v>
      </c>
      <c r="H254" s="56">
        <v>0.34900000000000014</v>
      </c>
      <c r="I254" s="24">
        <f t="shared" si="10"/>
        <v>3.4900000000000013E-4</v>
      </c>
      <c r="J254" s="25">
        <f t="shared" si="11"/>
        <v>7.5099999999999993E-4</v>
      </c>
    </row>
    <row r="255" spans="1:10" ht="75" x14ac:dyDescent="0.25">
      <c r="A255" s="29" t="s">
        <v>8</v>
      </c>
      <c r="B255" s="22" t="s">
        <v>452</v>
      </c>
      <c r="C255" s="34" t="s">
        <v>396</v>
      </c>
      <c r="D255" s="34" t="s">
        <v>396</v>
      </c>
      <c r="E255" s="46" t="s">
        <v>28</v>
      </c>
      <c r="F255" s="40">
        <v>3.7</v>
      </c>
      <c r="G255" s="23">
        <f t="shared" si="9"/>
        <v>3.7000000000000002E-3</v>
      </c>
      <c r="H255" s="56">
        <v>1.0840000000000001</v>
      </c>
      <c r="I255" s="24">
        <f t="shared" si="10"/>
        <v>1.0840000000000001E-3</v>
      </c>
      <c r="J255" s="25">
        <f t="shared" si="11"/>
        <v>2.6160000000000003E-3</v>
      </c>
    </row>
    <row r="256" spans="1:10" ht="60" x14ac:dyDescent="0.25">
      <c r="A256" s="29" t="s">
        <v>8</v>
      </c>
      <c r="B256" s="22" t="s">
        <v>454</v>
      </c>
      <c r="C256" s="34" t="s">
        <v>398</v>
      </c>
      <c r="D256" s="34" t="s">
        <v>398</v>
      </c>
      <c r="E256" s="46" t="s">
        <v>35</v>
      </c>
      <c r="F256" s="40">
        <v>58</v>
      </c>
      <c r="G256" s="23">
        <f t="shared" si="9"/>
        <v>5.8000000000000003E-2</v>
      </c>
      <c r="H256" s="56">
        <v>22.030999999999995</v>
      </c>
      <c r="I256" s="24">
        <f t="shared" si="10"/>
        <v>2.2030999999999995E-2</v>
      </c>
      <c r="J256" s="25">
        <f t="shared" si="11"/>
        <v>3.5969000000000008E-2</v>
      </c>
    </row>
    <row r="257" spans="1:10" ht="60" x14ac:dyDescent="0.25">
      <c r="A257" s="29" t="s">
        <v>8</v>
      </c>
      <c r="B257" s="22" t="s">
        <v>456</v>
      </c>
      <c r="C257" s="36" t="s">
        <v>684</v>
      </c>
      <c r="D257" s="36" t="s">
        <v>684</v>
      </c>
      <c r="E257" s="46" t="s">
        <v>23</v>
      </c>
      <c r="F257" s="40">
        <v>1.2</v>
      </c>
      <c r="G257" s="23">
        <f t="shared" si="9"/>
        <v>1.1999999999999999E-3</v>
      </c>
      <c r="H257" s="56">
        <v>0.55200000000000016</v>
      </c>
      <c r="I257" s="24">
        <f t="shared" si="10"/>
        <v>5.5200000000000019E-4</v>
      </c>
      <c r="J257" s="25">
        <f t="shared" si="11"/>
        <v>6.479999999999997E-4</v>
      </c>
    </row>
    <row r="258" spans="1:10" ht="75" x14ac:dyDescent="0.25">
      <c r="A258" s="29" t="s">
        <v>8</v>
      </c>
      <c r="B258" s="22" t="s">
        <v>458</v>
      </c>
      <c r="C258" s="34" t="s">
        <v>401</v>
      </c>
      <c r="D258" s="34" t="s">
        <v>401</v>
      </c>
      <c r="E258" s="46" t="s">
        <v>28</v>
      </c>
      <c r="F258" s="40">
        <v>6</v>
      </c>
      <c r="G258" s="23">
        <f t="shared" si="9"/>
        <v>6.0000000000000001E-3</v>
      </c>
      <c r="H258" s="56">
        <v>1.8349999999999997</v>
      </c>
      <c r="I258" s="24">
        <f t="shared" si="10"/>
        <v>1.8349999999999998E-3</v>
      </c>
      <c r="J258" s="25">
        <f t="shared" si="11"/>
        <v>4.1650000000000003E-3</v>
      </c>
    </row>
    <row r="259" spans="1:10" ht="90" x14ac:dyDescent="0.25">
      <c r="A259" s="29" t="s">
        <v>8</v>
      </c>
      <c r="B259" s="22" t="s">
        <v>460</v>
      </c>
      <c r="C259" s="34" t="s">
        <v>403</v>
      </c>
      <c r="D259" s="34" t="s">
        <v>403</v>
      </c>
      <c r="E259" s="46" t="s">
        <v>16</v>
      </c>
      <c r="F259" s="40">
        <v>130</v>
      </c>
      <c r="G259" s="23">
        <f t="shared" si="9"/>
        <v>0.13</v>
      </c>
      <c r="H259" s="56">
        <v>68.618000000000023</v>
      </c>
      <c r="I259" s="24">
        <f t="shared" si="10"/>
        <v>6.8618000000000026E-2</v>
      </c>
      <c r="J259" s="25">
        <f t="shared" si="11"/>
        <v>6.1381999999999978E-2</v>
      </c>
    </row>
    <row r="260" spans="1:10" ht="75" x14ac:dyDescent="0.25">
      <c r="A260" s="29" t="s">
        <v>8</v>
      </c>
      <c r="B260" s="22"/>
      <c r="C260" s="34" t="s">
        <v>405</v>
      </c>
      <c r="D260" s="34" t="s">
        <v>405</v>
      </c>
      <c r="E260" s="46" t="s">
        <v>35</v>
      </c>
      <c r="F260" s="40">
        <v>25</v>
      </c>
      <c r="G260" s="23">
        <f t="shared" si="9"/>
        <v>2.5000000000000001E-2</v>
      </c>
      <c r="H260" s="56">
        <v>15.523999999999999</v>
      </c>
      <c r="I260" s="24">
        <f t="shared" si="10"/>
        <v>1.5524E-2</v>
      </c>
      <c r="J260" s="25">
        <f t="shared" si="11"/>
        <v>9.4760000000000018E-3</v>
      </c>
    </row>
    <row r="261" spans="1:10" ht="90" x14ac:dyDescent="0.25">
      <c r="A261" s="29" t="s">
        <v>265</v>
      </c>
      <c r="B261" s="22" t="s">
        <v>463</v>
      </c>
      <c r="C261" s="34" t="s">
        <v>406</v>
      </c>
      <c r="D261" s="34" t="s">
        <v>406</v>
      </c>
      <c r="E261" s="46" t="s">
        <v>35</v>
      </c>
      <c r="F261" s="40">
        <v>81.882999999999996</v>
      </c>
      <c r="G261" s="23">
        <f t="shared" si="9"/>
        <v>8.1882999999999997E-2</v>
      </c>
      <c r="H261" s="56">
        <v>21.725000000000001</v>
      </c>
      <c r="I261" s="24">
        <f t="shared" si="10"/>
        <v>2.1725000000000001E-2</v>
      </c>
      <c r="J261" s="25">
        <f t="shared" si="11"/>
        <v>6.0157999999999996E-2</v>
      </c>
    </row>
    <row r="262" spans="1:10" ht="45" x14ac:dyDescent="0.25">
      <c r="A262" s="29" t="s">
        <v>8</v>
      </c>
      <c r="B262" s="22" t="s">
        <v>465</v>
      </c>
      <c r="C262" s="34" t="s">
        <v>407</v>
      </c>
      <c r="D262" s="34" t="s">
        <v>407</v>
      </c>
      <c r="E262" s="46" t="s">
        <v>28</v>
      </c>
      <c r="F262" s="40">
        <v>6</v>
      </c>
      <c r="G262" s="23">
        <f t="shared" si="9"/>
        <v>6.0000000000000001E-3</v>
      </c>
      <c r="H262" s="56">
        <v>1.8380000000000005</v>
      </c>
      <c r="I262" s="24">
        <f t="shared" si="10"/>
        <v>1.8380000000000004E-3</v>
      </c>
      <c r="J262" s="25">
        <f t="shared" si="11"/>
        <v>4.1619999999999999E-3</v>
      </c>
    </row>
    <row r="263" spans="1:10" ht="90" x14ac:dyDescent="0.25">
      <c r="A263" s="29" t="s">
        <v>8</v>
      </c>
      <c r="B263" s="22" t="s">
        <v>467</v>
      </c>
      <c r="C263" s="36" t="s">
        <v>409</v>
      </c>
      <c r="D263" s="36" t="s">
        <v>409</v>
      </c>
      <c r="E263" s="46" t="s">
        <v>23</v>
      </c>
      <c r="F263" s="40">
        <v>1.4</v>
      </c>
      <c r="G263" s="23">
        <f t="shared" si="9"/>
        <v>1.4E-3</v>
      </c>
      <c r="H263" s="56">
        <v>0.29900000000000015</v>
      </c>
      <c r="I263" s="24">
        <f t="shared" si="10"/>
        <v>2.9900000000000017E-4</v>
      </c>
      <c r="J263" s="25">
        <f t="shared" si="11"/>
        <v>1.1009999999999998E-3</v>
      </c>
    </row>
    <row r="264" spans="1:10" ht="120" x14ac:dyDescent="0.25">
      <c r="A264" s="29" t="s">
        <v>8</v>
      </c>
      <c r="B264" s="22" t="s">
        <v>469</v>
      </c>
      <c r="C264" s="34" t="s">
        <v>411</v>
      </c>
      <c r="D264" s="34" t="s">
        <v>411</v>
      </c>
      <c r="E264" s="46" t="s">
        <v>35</v>
      </c>
      <c r="F264" s="40">
        <v>31</v>
      </c>
      <c r="G264" s="23">
        <f t="shared" si="9"/>
        <v>3.1E-2</v>
      </c>
      <c r="H264" s="56">
        <v>8.4550000000000001</v>
      </c>
      <c r="I264" s="24">
        <f t="shared" si="10"/>
        <v>8.4550000000000007E-3</v>
      </c>
      <c r="J264" s="25">
        <f t="shared" si="11"/>
        <v>2.2544999999999999E-2</v>
      </c>
    </row>
    <row r="265" spans="1:10" ht="45" x14ac:dyDescent="0.25">
      <c r="A265" s="29" t="s">
        <v>8</v>
      </c>
      <c r="B265" s="22" t="s">
        <v>471</v>
      </c>
      <c r="C265" s="34" t="s">
        <v>413</v>
      </c>
      <c r="D265" s="34" t="s">
        <v>413</v>
      </c>
      <c r="E265" s="46" t="s">
        <v>35</v>
      </c>
      <c r="F265" s="40">
        <v>31</v>
      </c>
      <c r="G265" s="23">
        <f t="shared" si="9"/>
        <v>3.1E-2</v>
      </c>
      <c r="H265" s="56">
        <v>1.9120000000000001</v>
      </c>
      <c r="I265" s="24">
        <f t="shared" si="10"/>
        <v>1.9120000000000001E-3</v>
      </c>
      <c r="J265" s="25">
        <f t="shared" si="11"/>
        <v>2.9087999999999999E-2</v>
      </c>
    </row>
    <row r="266" spans="1:10" ht="60" x14ac:dyDescent="0.25">
      <c r="A266" s="29" t="s">
        <v>8</v>
      </c>
      <c r="B266" s="22" t="s">
        <v>473</v>
      </c>
      <c r="C266" s="36" t="s">
        <v>415</v>
      </c>
      <c r="D266" s="36" t="s">
        <v>415</v>
      </c>
      <c r="E266" s="46" t="s">
        <v>28</v>
      </c>
      <c r="F266" s="40">
        <v>3.5</v>
      </c>
      <c r="G266" s="23">
        <f t="shared" si="9"/>
        <v>3.5000000000000001E-3</v>
      </c>
      <c r="H266" s="56">
        <v>0.99400000000000033</v>
      </c>
      <c r="I266" s="24">
        <f t="shared" si="10"/>
        <v>9.9400000000000031E-4</v>
      </c>
      <c r="J266" s="25">
        <f t="shared" si="11"/>
        <v>2.5059999999999995E-3</v>
      </c>
    </row>
    <row r="267" spans="1:10" ht="75" x14ac:dyDescent="0.25">
      <c r="A267" s="29" t="s">
        <v>8</v>
      </c>
      <c r="B267" s="22" t="s">
        <v>475</v>
      </c>
      <c r="C267" s="36" t="s">
        <v>417</v>
      </c>
      <c r="D267" s="36" t="s">
        <v>417</v>
      </c>
      <c r="E267" s="46" t="s">
        <v>23</v>
      </c>
      <c r="F267" s="40">
        <v>0.8</v>
      </c>
      <c r="G267" s="23">
        <f t="shared" si="9"/>
        <v>8.0000000000000004E-4</v>
      </c>
      <c r="H267" s="56">
        <v>0</v>
      </c>
      <c r="I267" s="24">
        <f t="shared" si="10"/>
        <v>0</v>
      </c>
      <c r="J267" s="25">
        <f t="shared" si="11"/>
        <v>8.0000000000000004E-4</v>
      </c>
    </row>
    <row r="268" spans="1:10" ht="90" x14ac:dyDescent="0.25">
      <c r="A268" s="29" t="s">
        <v>8</v>
      </c>
      <c r="B268" s="22" t="s">
        <v>477</v>
      </c>
      <c r="C268" s="36" t="s">
        <v>419</v>
      </c>
      <c r="D268" s="36" t="s">
        <v>419</v>
      </c>
      <c r="E268" s="46" t="s">
        <v>28</v>
      </c>
      <c r="F268" s="40">
        <v>6.7</v>
      </c>
      <c r="G268" s="23">
        <f t="shared" ref="G268:G331" si="12">F268/1000</f>
        <v>6.7000000000000002E-3</v>
      </c>
      <c r="H268" s="56">
        <v>2.7260000000000004</v>
      </c>
      <c r="I268" s="24">
        <f t="shared" si="10"/>
        <v>2.7260000000000006E-3</v>
      </c>
      <c r="J268" s="25">
        <f t="shared" si="11"/>
        <v>3.9740000000000001E-3</v>
      </c>
    </row>
    <row r="269" spans="1:10" ht="90" x14ac:dyDescent="0.25">
      <c r="A269" s="29" t="s">
        <v>8</v>
      </c>
      <c r="B269" s="22" t="s">
        <v>479</v>
      </c>
      <c r="C269" s="34" t="s">
        <v>421</v>
      </c>
      <c r="D269" s="34" t="s">
        <v>421</v>
      </c>
      <c r="E269" s="46" t="s">
        <v>28</v>
      </c>
      <c r="F269" s="40">
        <v>5</v>
      </c>
      <c r="G269" s="23">
        <f t="shared" si="12"/>
        <v>5.0000000000000001E-3</v>
      </c>
      <c r="H269" s="56">
        <v>1.2270000000000003</v>
      </c>
      <c r="I269" s="24">
        <f t="shared" ref="I269:I332" si="13">H269/1000</f>
        <v>1.2270000000000002E-3</v>
      </c>
      <c r="J269" s="25">
        <f t="shared" ref="J269:J332" si="14">G269-I269</f>
        <v>3.7729999999999999E-3</v>
      </c>
    </row>
    <row r="270" spans="1:10" ht="90" x14ac:dyDescent="0.25">
      <c r="A270" s="29" t="s">
        <v>8</v>
      </c>
      <c r="B270" s="22" t="s">
        <v>481</v>
      </c>
      <c r="C270" s="34" t="s">
        <v>423</v>
      </c>
      <c r="D270" s="34" t="s">
        <v>423</v>
      </c>
      <c r="E270" s="46" t="s">
        <v>28</v>
      </c>
      <c r="F270" s="40">
        <v>3.5</v>
      </c>
      <c r="G270" s="23">
        <f t="shared" si="12"/>
        <v>3.5000000000000001E-3</v>
      </c>
      <c r="H270" s="56">
        <v>0.96900000000000031</v>
      </c>
      <c r="I270" s="24">
        <f t="shared" si="13"/>
        <v>9.6900000000000035E-4</v>
      </c>
      <c r="J270" s="25">
        <f t="shared" si="14"/>
        <v>2.5309999999999998E-3</v>
      </c>
    </row>
    <row r="271" spans="1:10" ht="90" x14ac:dyDescent="0.25">
      <c r="A271" s="29" t="s">
        <v>8</v>
      </c>
      <c r="B271" s="22" t="s">
        <v>483</v>
      </c>
      <c r="C271" s="34" t="s">
        <v>425</v>
      </c>
      <c r="D271" s="34" t="s">
        <v>425</v>
      </c>
      <c r="E271" s="46" t="s">
        <v>28</v>
      </c>
      <c r="F271" s="40">
        <v>6.7839999999999998</v>
      </c>
      <c r="G271" s="23">
        <f t="shared" si="12"/>
        <v>6.7840000000000001E-3</v>
      </c>
      <c r="H271" s="56">
        <v>2.3209999999999997</v>
      </c>
      <c r="I271" s="24">
        <f t="shared" si="13"/>
        <v>2.3209999999999997E-3</v>
      </c>
      <c r="J271" s="25">
        <f t="shared" si="14"/>
        <v>4.463E-3</v>
      </c>
    </row>
    <row r="272" spans="1:10" ht="60" x14ac:dyDescent="0.25">
      <c r="A272" s="29" t="s">
        <v>8</v>
      </c>
      <c r="B272" s="22" t="s">
        <v>485</v>
      </c>
      <c r="C272" s="34" t="s">
        <v>427</v>
      </c>
      <c r="D272" s="34" t="s">
        <v>427</v>
      </c>
      <c r="E272" s="46" t="s">
        <v>28</v>
      </c>
      <c r="F272" s="40">
        <v>3.6</v>
      </c>
      <c r="G272" s="23">
        <f t="shared" si="12"/>
        <v>3.5999999999999999E-3</v>
      </c>
      <c r="H272" s="56">
        <v>1.3630000000000002</v>
      </c>
      <c r="I272" s="24">
        <f t="shared" si="13"/>
        <v>1.3630000000000003E-3</v>
      </c>
      <c r="J272" s="25">
        <f t="shared" si="14"/>
        <v>2.2369999999999994E-3</v>
      </c>
    </row>
    <row r="273" spans="1:10" ht="75" x14ac:dyDescent="0.25">
      <c r="A273" s="29" t="s">
        <v>8</v>
      </c>
      <c r="B273" s="22" t="s">
        <v>487</v>
      </c>
      <c r="C273" s="34" t="s">
        <v>429</v>
      </c>
      <c r="D273" s="34" t="s">
        <v>429</v>
      </c>
      <c r="E273" s="46" t="s">
        <v>28</v>
      </c>
      <c r="F273" s="40">
        <v>4.4210000000000003</v>
      </c>
      <c r="G273" s="23">
        <f t="shared" si="12"/>
        <v>4.4210000000000005E-3</v>
      </c>
      <c r="H273" s="56">
        <v>0.86400000000000032</v>
      </c>
      <c r="I273" s="24">
        <f t="shared" si="13"/>
        <v>8.6400000000000029E-4</v>
      </c>
      <c r="J273" s="25">
        <f t="shared" si="14"/>
        <v>3.5570000000000003E-3</v>
      </c>
    </row>
    <row r="274" spans="1:10" ht="75" x14ac:dyDescent="0.25">
      <c r="A274" s="29" t="s">
        <v>8</v>
      </c>
      <c r="B274" s="22" t="s">
        <v>489</v>
      </c>
      <c r="C274" s="34" t="s">
        <v>431</v>
      </c>
      <c r="D274" s="34" t="s">
        <v>431</v>
      </c>
      <c r="E274" s="46" t="s">
        <v>28</v>
      </c>
      <c r="F274" s="40">
        <v>13.41</v>
      </c>
      <c r="G274" s="23">
        <f t="shared" si="12"/>
        <v>1.341E-2</v>
      </c>
      <c r="H274" s="56">
        <v>3.2160000000000006</v>
      </c>
      <c r="I274" s="24">
        <f t="shared" si="13"/>
        <v>3.2160000000000005E-3</v>
      </c>
      <c r="J274" s="25">
        <f t="shared" si="14"/>
        <v>1.0194E-2</v>
      </c>
    </row>
    <row r="275" spans="1:10" ht="75" x14ac:dyDescent="0.25">
      <c r="A275" s="29" t="s">
        <v>8</v>
      </c>
      <c r="B275" s="22" t="s">
        <v>490</v>
      </c>
      <c r="C275" s="34" t="s">
        <v>433</v>
      </c>
      <c r="D275" s="34" t="s">
        <v>433</v>
      </c>
      <c r="E275" s="46" t="s">
        <v>28</v>
      </c>
      <c r="F275" s="40">
        <v>9.1</v>
      </c>
      <c r="G275" s="23">
        <f t="shared" si="12"/>
        <v>9.1000000000000004E-3</v>
      </c>
      <c r="H275" s="56">
        <v>5.0699999999999994</v>
      </c>
      <c r="I275" s="24">
        <f t="shared" si="13"/>
        <v>5.069999999999999E-3</v>
      </c>
      <c r="J275" s="25">
        <f t="shared" si="14"/>
        <v>4.0300000000000015E-3</v>
      </c>
    </row>
    <row r="276" spans="1:10" ht="75" x14ac:dyDescent="0.25">
      <c r="A276" s="29" t="s">
        <v>8</v>
      </c>
      <c r="B276" s="22" t="s">
        <v>492</v>
      </c>
      <c r="C276" s="34" t="s">
        <v>435</v>
      </c>
      <c r="D276" s="34" t="s">
        <v>435</v>
      </c>
      <c r="E276" s="46" t="s">
        <v>28</v>
      </c>
      <c r="F276" s="40">
        <v>3.7</v>
      </c>
      <c r="G276" s="23">
        <f t="shared" si="12"/>
        <v>3.7000000000000002E-3</v>
      </c>
      <c r="H276" s="56">
        <v>1.3610000000000002</v>
      </c>
      <c r="I276" s="24">
        <f t="shared" si="13"/>
        <v>1.3610000000000002E-3</v>
      </c>
      <c r="J276" s="25">
        <f t="shared" si="14"/>
        <v>2.3389999999999999E-3</v>
      </c>
    </row>
    <row r="277" spans="1:10" ht="75" x14ac:dyDescent="0.25">
      <c r="A277" s="29" t="s">
        <v>333</v>
      </c>
      <c r="B277" s="22"/>
      <c r="C277" s="34" t="s">
        <v>437</v>
      </c>
      <c r="D277" s="34" t="s">
        <v>437</v>
      </c>
      <c r="E277" s="46" t="s">
        <v>16</v>
      </c>
      <c r="F277" s="40">
        <v>1040.8</v>
      </c>
      <c r="G277" s="23">
        <f t="shared" si="12"/>
        <v>1.0407999999999999</v>
      </c>
      <c r="H277" s="56">
        <v>311.67700000000008</v>
      </c>
      <c r="I277" s="24">
        <f t="shared" si="13"/>
        <v>0.31167700000000009</v>
      </c>
      <c r="J277" s="25">
        <f t="shared" si="14"/>
        <v>0.72912299999999985</v>
      </c>
    </row>
    <row r="278" spans="1:10" ht="90" x14ac:dyDescent="0.25">
      <c r="A278" s="29" t="s">
        <v>333</v>
      </c>
      <c r="B278" s="22" t="s">
        <v>495</v>
      </c>
      <c r="C278" s="34" t="s">
        <v>439</v>
      </c>
      <c r="D278" s="34" t="s">
        <v>439</v>
      </c>
      <c r="E278" s="46" t="s">
        <v>35</v>
      </c>
      <c r="F278" s="40">
        <v>69.8</v>
      </c>
      <c r="G278" s="23">
        <f t="shared" si="12"/>
        <v>6.9800000000000001E-2</v>
      </c>
      <c r="H278" s="56">
        <v>28.178000000000001</v>
      </c>
      <c r="I278" s="24">
        <f t="shared" si="13"/>
        <v>2.8178000000000002E-2</v>
      </c>
      <c r="J278" s="25">
        <f t="shared" si="14"/>
        <v>4.1621999999999999E-2</v>
      </c>
    </row>
    <row r="279" spans="1:10" ht="90" x14ac:dyDescent="0.25">
      <c r="A279" s="29" t="s">
        <v>333</v>
      </c>
      <c r="B279" s="22" t="s">
        <v>497</v>
      </c>
      <c r="C279" s="34" t="s">
        <v>441</v>
      </c>
      <c r="D279" s="34" t="s">
        <v>441</v>
      </c>
      <c r="E279" s="46" t="s">
        <v>16</v>
      </c>
      <c r="F279" s="40">
        <v>256</v>
      </c>
      <c r="G279" s="23">
        <f t="shared" si="12"/>
        <v>0.25600000000000001</v>
      </c>
      <c r="H279" s="56">
        <v>93.513999999999996</v>
      </c>
      <c r="I279" s="24">
        <f t="shared" si="13"/>
        <v>9.3514E-2</v>
      </c>
      <c r="J279" s="25">
        <f t="shared" si="14"/>
        <v>0.16248600000000002</v>
      </c>
    </row>
    <row r="280" spans="1:10" ht="90" x14ac:dyDescent="0.25">
      <c r="A280" s="29" t="s">
        <v>333</v>
      </c>
      <c r="B280" s="22" t="s">
        <v>499</v>
      </c>
      <c r="C280" s="34" t="s">
        <v>443</v>
      </c>
      <c r="D280" s="34" t="s">
        <v>443</v>
      </c>
      <c r="E280" s="46" t="s">
        <v>35</v>
      </c>
      <c r="F280" s="40">
        <v>107.5</v>
      </c>
      <c r="G280" s="23">
        <f t="shared" si="12"/>
        <v>0.1075</v>
      </c>
      <c r="H280" s="56">
        <v>35.159999999999997</v>
      </c>
      <c r="I280" s="24">
        <f t="shared" si="13"/>
        <v>3.5159999999999997E-2</v>
      </c>
      <c r="J280" s="25">
        <f t="shared" si="14"/>
        <v>7.2340000000000002E-2</v>
      </c>
    </row>
    <row r="281" spans="1:10" ht="75" x14ac:dyDescent="0.25">
      <c r="A281" s="29" t="s">
        <v>333</v>
      </c>
      <c r="B281" s="22" t="s">
        <v>501</v>
      </c>
      <c r="C281" s="34" t="s">
        <v>445</v>
      </c>
      <c r="D281" s="34" t="s">
        <v>445</v>
      </c>
      <c r="E281" s="46" t="s">
        <v>35</v>
      </c>
      <c r="F281" s="40">
        <v>72.099999999999994</v>
      </c>
      <c r="G281" s="23">
        <f t="shared" si="12"/>
        <v>7.2099999999999997E-2</v>
      </c>
      <c r="H281" s="56">
        <v>23.905000000000001</v>
      </c>
      <c r="I281" s="24">
        <f t="shared" si="13"/>
        <v>2.3905000000000003E-2</v>
      </c>
      <c r="J281" s="25">
        <f t="shared" si="14"/>
        <v>4.8194999999999995E-2</v>
      </c>
    </row>
    <row r="282" spans="1:10" ht="90" x14ac:dyDescent="0.25">
      <c r="A282" s="29" t="s">
        <v>333</v>
      </c>
      <c r="B282" s="22" t="s">
        <v>503</v>
      </c>
      <c r="C282" s="31" t="s">
        <v>447</v>
      </c>
      <c r="D282" s="31" t="s">
        <v>447</v>
      </c>
      <c r="E282" s="46" t="s">
        <v>35</v>
      </c>
      <c r="F282" s="40">
        <v>159.4</v>
      </c>
      <c r="G282" s="23">
        <f t="shared" si="12"/>
        <v>0.15940000000000001</v>
      </c>
      <c r="H282" s="56">
        <v>49.200999999999993</v>
      </c>
      <c r="I282" s="24">
        <f t="shared" si="13"/>
        <v>4.9200999999999995E-2</v>
      </c>
      <c r="J282" s="25">
        <f t="shared" si="14"/>
        <v>0.11019900000000002</v>
      </c>
    </row>
    <row r="283" spans="1:10" ht="60" x14ac:dyDescent="0.25">
      <c r="A283" s="29" t="s">
        <v>333</v>
      </c>
      <c r="B283" s="22" t="s">
        <v>505</v>
      </c>
      <c r="C283" s="31" t="s">
        <v>449</v>
      </c>
      <c r="D283" s="31" t="s">
        <v>449</v>
      </c>
      <c r="E283" s="46" t="s">
        <v>35</v>
      </c>
      <c r="F283" s="40">
        <v>74</v>
      </c>
      <c r="G283" s="23">
        <f t="shared" si="12"/>
        <v>7.3999999999999996E-2</v>
      </c>
      <c r="H283" s="56">
        <v>27.740000000000002</v>
      </c>
      <c r="I283" s="24">
        <f t="shared" si="13"/>
        <v>2.7740000000000001E-2</v>
      </c>
      <c r="J283" s="25">
        <f t="shared" si="14"/>
        <v>4.6259999999999996E-2</v>
      </c>
    </row>
    <row r="284" spans="1:10" ht="75" x14ac:dyDescent="0.25">
      <c r="A284" s="29" t="s">
        <v>333</v>
      </c>
      <c r="B284" s="22" t="s">
        <v>507</v>
      </c>
      <c r="C284" s="34" t="s">
        <v>685</v>
      </c>
      <c r="D284" s="34" t="s">
        <v>685</v>
      </c>
      <c r="E284" s="46" t="s">
        <v>35</v>
      </c>
      <c r="F284" s="40">
        <v>34.299999999999997</v>
      </c>
      <c r="G284" s="23">
        <f t="shared" si="12"/>
        <v>3.4299999999999997E-2</v>
      </c>
      <c r="H284" s="56">
        <v>0</v>
      </c>
      <c r="I284" s="24">
        <f t="shared" si="13"/>
        <v>0</v>
      </c>
      <c r="J284" s="25">
        <f t="shared" si="14"/>
        <v>3.4299999999999997E-2</v>
      </c>
    </row>
    <row r="285" spans="1:10" ht="90" x14ac:dyDescent="0.25">
      <c r="A285" s="29" t="s">
        <v>8</v>
      </c>
      <c r="B285" s="22" t="s">
        <v>509</v>
      </c>
      <c r="C285" s="34" t="s">
        <v>451</v>
      </c>
      <c r="D285" s="34" t="s">
        <v>451</v>
      </c>
      <c r="E285" s="46" t="s">
        <v>28</v>
      </c>
      <c r="F285" s="40">
        <v>2.4</v>
      </c>
      <c r="G285" s="23">
        <f t="shared" si="12"/>
        <v>2.3999999999999998E-3</v>
      </c>
      <c r="H285" s="56">
        <v>0.77700000000000047</v>
      </c>
      <c r="I285" s="24">
        <f t="shared" si="13"/>
        <v>7.7700000000000046E-4</v>
      </c>
      <c r="J285" s="25">
        <f t="shared" si="14"/>
        <v>1.6229999999999994E-3</v>
      </c>
    </row>
    <row r="286" spans="1:10" ht="75" x14ac:dyDescent="0.25">
      <c r="A286" s="29" t="s">
        <v>8</v>
      </c>
      <c r="B286" s="22" t="s">
        <v>511</v>
      </c>
      <c r="C286" s="36" t="s">
        <v>453</v>
      </c>
      <c r="D286" s="36" t="s">
        <v>453</v>
      </c>
      <c r="E286" s="46" t="s">
        <v>28</v>
      </c>
      <c r="F286" s="40">
        <v>4</v>
      </c>
      <c r="G286" s="23">
        <f t="shared" si="12"/>
        <v>4.0000000000000001E-3</v>
      </c>
      <c r="H286" s="56">
        <v>0.84300000000000008</v>
      </c>
      <c r="I286" s="24">
        <f t="shared" si="13"/>
        <v>8.4300000000000011E-4</v>
      </c>
      <c r="J286" s="25">
        <f t="shared" si="14"/>
        <v>3.1570000000000001E-3</v>
      </c>
    </row>
    <row r="287" spans="1:10" ht="60" x14ac:dyDescent="0.25">
      <c r="A287" s="29" t="s">
        <v>8</v>
      </c>
      <c r="B287" s="22" t="s">
        <v>513</v>
      </c>
      <c r="C287" s="31" t="s">
        <v>455</v>
      </c>
      <c r="D287" s="31" t="s">
        <v>455</v>
      </c>
      <c r="E287" s="46" t="s">
        <v>35</v>
      </c>
      <c r="F287" s="40">
        <v>53.8</v>
      </c>
      <c r="G287" s="23">
        <f t="shared" si="12"/>
        <v>5.3800000000000001E-2</v>
      </c>
      <c r="H287" s="56">
        <v>16.576999999999998</v>
      </c>
      <c r="I287" s="24">
        <f t="shared" si="13"/>
        <v>1.6576999999999998E-2</v>
      </c>
      <c r="J287" s="25">
        <f t="shared" si="14"/>
        <v>3.7223000000000006E-2</v>
      </c>
    </row>
    <row r="288" spans="1:10" ht="135" x14ac:dyDescent="0.25">
      <c r="A288" s="29" t="s">
        <v>8</v>
      </c>
      <c r="B288" s="22" t="s">
        <v>515</v>
      </c>
      <c r="C288" s="34" t="s">
        <v>457</v>
      </c>
      <c r="D288" s="34" t="s">
        <v>457</v>
      </c>
      <c r="E288" s="46" t="s">
        <v>35</v>
      </c>
      <c r="F288" s="40">
        <v>140.94499999999999</v>
      </c>
      <c r="G288" s="23">
        <f t="shared" si="12"/>
        <v>0.14094499999999999</v>
      </c>
      <c r="H288" s="56">
        <v>15.855</v>
      </c>
      <c r="I288" s="24">
        <f t="shared" si="13"/>
        <v>1.5855000000000001E-2</v>
      </c>
      <c r="J288" s="25">
        <f t="shared" si="14"/>
        <v>0.12508999999999998</v>
      </c>
    </row>
    <row r="289" spans="1:10" ht="105" x14ac:dyDescent="0.25">
      <c r="A289" s="29" t="s">
        <v>8</v>
      </c>
      <c r="B289" s="22" t="s">
        <v>517</v>
      </c>
      <c r="C289" s="36" t="s">
        <v>459</v>
      </c>
      <c r="D289" s="36" t="s">
        <v>459</v>
      </c>
      <c r="E289" s="46" t="s">
        <v>23</v>
      </c>
      <c r="F289" s="40">
        <v>1</v>
      </c>
      <c r="G289" s="23">
        <f t="shared" si="12"/>
        <v>1E-3</v>
      </c>
      <c r="H289" s="56">
        <v>0.41900000000000026</v>
      </c>
      <c r="I289" s="24">
        <f t="shared" si="13"/>
        <v>4.1900000000000026E-4</v>
      </c>
      <c r="J289" s="25">
        <f t="shared" si="14"/>
        <v>5.809999999999997E-4</v>
      </c>
    </row>
    <row r="290" spans="1:10" ht="60" x14ac:dyDescent="0.25">
      <c r="A290" s="29" t="s">
        <v>8</v>
      </c>
      <c r="B290" s="22" t="s">
        <v>519</v>
      </c>
      <c r="C290" s="36" t="s">
        <v>461</v>
      </c>
      <c r="D290" s="36" t="s">
        <v>461</v>
      </c>
      <c r="E290" s="46" t="s">
        <v>28</v>
      </c>
      <c r="F290" s="40">
        <v>2.2999999999999998</v>
      </c>
      <c r="G290" s="23">
        <f t="shared" si="12"/>
        <v>2.3E-3</v>
      </c>
      <c r="H290" s="56">
        <v>0.94600000000000029</v>
      </c>
      <c r="I290" s="24">
        <f t="shared" si="13"/>
        <v>9.4600000000000033E-4</v>
      </c>
      <c r="J290" s="25">
        <f t="shared" si="14"/>
        <v>1.3539999999999997E-3</v>
      </c>
    </row>
    <row r="291" spans="1:10" ht="60" x14ac:dyDescent="0.25">
      <c r="A291" s="29" t="s">
        <v>8</v>
      </c>
      <c r="B291" s="22" t="s">
        <v>521</v>
      </c>
      <c r="C291" s="36" t="s">
        <v>462</v>
      </c>
      <c r="D291" s="36" t="s">
        <v>462</v>
      </c>
      <c r="E291" s="46" t="s">
        <v>23</v>
      </c>
      <c r="F291" s="40">
        <v>0.28999999999999998</v>
      </c>
      <c r="G291" s="23">
        <f t="shared" si="12"/>
        <v>2.9E-4</v>
      </c>
      <c r="H291" s="56">
        <v>5.1000000000000024E-2</v>
      </c>
      <c r="I291" s="24">
        <f t="shared" si="13"/>
        <v>5.1000000000000027E-5</v>
      </c>
      <c r="J291" s="25">
        <f t="shared" si="14"/>
        <v>2.3899999999999998E-4</v>
      </c>
    </row>
    <row r="292" spans="1:10" ht="90" x14ac:dyDescent="0.25">
      <c r="A292" s="29" t="s">
        <v>8</v>
      </c>
      <c r="B292" s="22" t="s">
        <v>523</v>
      </c>
      <c r="C292" s="36" t="s">
        <v>464</v>
      </c>
      <c r="D292" s="36" t="s">
        <v>464</v>
      </c>
      <c r="E292" s="46" t="s">
        <v>28</v>
      </c>
      <c r="F292" s="40">
        <v>1.6</v>
      </c>
      <c r="G292" s="23">
        <f t="shared" si="12"/>
        <v>1.6000000000000001E-3</v>
      </c>
      <c r="H292" s="56">
        <v>0</v>
      </c>
      <c r="I292" s="24">
        <f t="shared" si="13"/>
        <v>0</v>
      </c>
      <c r="J292" s="25">
        <f t="shared" si="14"/>
        <v>1.6000000000000001E-3</v>
      </c>
    </row>
    <row r="293" spans="1:10" ht="60" x14ac:dyDescent="0.25">
      <c r="A293" s="29" t="s">
        <v>8</v>
      </c>
      <c r="B293" s="22" t="s">
        <v>525</v>
      </c>
      <c r="C293" s="36" t="s">
        <v>466</v>
      </c>
      <c r="D293" s="36" t="s">
        <v>466</v>
      </c>
      <c r="E293" s="46" t="s">
        <v>28</v>
      </c>
      <c r="F293" s="40">
        <v>1.5</v>
      </c>
      <c r="G293" s="23">
        <f t="shared" si="12"/>
        <v>1.5E-3</v>
      </c>
      <c r="H293" s="56">
        <v>0.18300000000000008</v>
      </c>
      <c r="I293" s="24">
        <f t="shared" si="13"/>
        <v>1.8300000000000008E-4</v>
      </c>
      <c r="J293" s="25">
        <f t="shared" si="14"/>
        <v>1.317E-3</v>
      </c>
    </row>
    <row r="294" spans="1:10" ht="60" x14ac:dyDescent="0.25">
      <c r="A294" s="29" t="s">
        <v>8</v>
      </c>
      <c r="B294" s="22" t="s">
        <v>527</v>
      </c>
      <c r="C294" s="34" t="s">
        <v>468</v>
      </c>
      <c r="D294" s="34" t="s">
        <v>468</v>
      </c>
      <c r="E294" s="46" t="s">
        <v>35</v>
      </c>
      <c r="F294" s="40">
        <v>19</v>
      </c>
      <c r="G294" s="23">
        <f t="shared" si="12"/>
        <v>1.9E-2</v>
      </c>
      <c r="H294" s="56">
        <v>5.9369999999999994</v>
      </c>
      <c r="I294" s="24">
        <f t="shared" si="13"/>
        <v>5.9369999999999996E-3</v>
      </c>
      <c r="J294" s="25">
        <f t="shared" si="14"/>
        <v>1.3063E-2</v>
      </c>
    </row>
    <row r="295" spans="1:10" ht="90" x14ac:dyDescent="0.25">
      <c r="A295" s="29" t="s">
        <v>8</v>
      </c>
      <c r="B295" s="22" t="s">
        <v>529</v>
      </c>
      <c r="C295" s="34" t="s">
        <v>470</v>
      </c>
      <c r="D295" s="34" t="s">
        <v>470</v>
      </c>
      <c r="E295" s="46" t="s">
        <v>35</v>
      </c>
      <c r="F295" s="40">
        <v>26</v>
      </c>
      <c r="G295" s="23">
        <f t="shared" si="12"/>
        <v>2.5999999999999999E-2</v>
      </c>
      <c r="H295" s="56">
        <v>8.7030000000000012</v>
      </c>
      <c r="I295" s="24">
        <f t="shared" si="13"/>
        <v>8.7030000000000007E-3</v>
      </c>
      <c r="J295" s="25">
        <f t="shared" si="14"/>
        <v>1.7297E-2</v>
      </c>
    </row>
    <row r="296" spans="1:10" ht="75" x14ac:dyDescent="0.25">
      <c r="A296" s="29" t="s">
        <v>8</v>
      </c>
      <c r="B296" s="22" t="s">
        <v>531</v>
      </c>
      <c r="C296" s="34" t="s">
        <v>472</v>
      </c>
      <c r="D296" s="34" t="s">
        <v>472</v>
      </c>
      <c r="E296" s="46" t="s">
        <v>28</v>
      </c>
      <c r="F296" s="40">
        <v>6</v>
      </c>
      <c r="G296" s="23">
        <f t="shared" si="12"/>
        <v>6.0000000000000001E-3</v>
      </c>
      <c r="H296" s="56">
        <v>1.288</v>
      </c>
      <c r="I296" s="24">
        <f t="shared" si="13"/>
        <v>1.2880000000000001E-3</v>
      </c>
      <c r="J296" s="25">
        <f t="shared" si="14"/>
        <v>4.712E-3</v>
      </c>
    </row>
    <row r="297" spans="1:10" ht="60" x14ac:dyDescent="0.25">
      <c r="A297" s="29" t="s">
        <v>8</v>
      </c>
      <c r="B297" s="22" t="s">
        <v>533</v>
      </c>
      <c r="C297" s="34" t="s">
        <v>474</v>
      </c>
      <c r="D297" s="34" t="s">
        <v>474</v>
      </c>
      <c r="E297" s="46" t="s">
        <v>28</v>
      </c>
      <c r="F297" s="40">
        <v>1.85</v>
      </c>
      <c r="G297" s="23">
        <f t="shared" si="12"/>
        <v>1.8500000000000001E-3</v>
      </c>
      <c r="H297" s="56">
        <v>0</v>
      </c>
      <c r="I297" s="24">
        <f t="shared" si="13"/>
        <v>0</v>
      </c>
      <c r="J297" s="25">
        <f t="shared" si="14"/>
        <v>1.8500000000000001E-3</v>
      </c>
    </row>
    <row r="298" spans="1:10" ht="75" x14ac:dyDescent="0.25">
      <c r="A298" s="29" t="s">
        <v>8</v>
      </c>
      <c r="B298" s="22" t="s">
        <v>535</v>
      </c>
      <c r="C298" s="34" t="s">
        <v>476</v>
      </c>
      <c r="D298" s="34" t="s">
        <v>476</v>
      </c>
      <c r="E298" s="46" t="s">
        <v>28</v>
      </c>
      <c r="F298" s="40">
        <v>5</v>
      </c>
      <c r="G298" s="23">
        <f t="shared" si="12"/>
        <v>5.0000000000000001E-3</v>
      </c>
      <c r="H298" s="56">
        <v>1.234</v>
      </c>
      <c r="I298" s="24">
        <f t="shared" si="13"/>
        <v>1.2340000000000001E-3</v>
      </c>
      <c r="J298" s="25">
        <f t="shared" si="14"/>
        <v>3.7660000000000003E-3</v>
      </c>
    </row>
    <row r="299" spans="1:10" ht="60" x14ac:dyDescent="0.25">
      <c r="A299" s="29" t="s">
        <v>8</v>
      </c>
      <c r="B299" s="22"/>
      <c r="C299" s="34" t="s">
        <v>478</v>
      </c>
      <c r="D299" s="34" t="s">
        <v>478</v>
      </c>
      <c r="E299" s="46" t="s">
        <v>28</v>
      </c>
      <c r="F299" s="40">
        <v>5</v>
      </c>
      <c r="G299" s="23">
        <f t="shared" si="12"/>
        <v>5.0000000000000001E-3</v>
      </c>
      <c r="H299" s="56">
        <v>2.2670000000000003</v>
      </c>
      <c r="I299" s="24">
        <f t="shared" si="13"/>
        <v>2.2670000000000004E-3</v>
      </c>
      <c r="J299" s="25">
        <f t="shared" si="14"/>
        <v>2.7329999999999998E-3</v>
      </c>
    </row>
    <row r="300" spans="1:10" ht="75" x14ac:dyDescent="0.25">
      <c r="A300" s="29" t="s">
        <v>8</v>
      </c>
      <c r="B300" s="22" t="s">
        <v>538</v>
      </c>
      <c r="C300" s="34" t="s">
        <v>480</v>
      </c>
      <c r="D300" s="34" t="s">
        <v>480</v>
      </c>
      <c r="E300" s="46" t="s">
        <v>28</v>
      </c>
      <c r="F300" s="40">
        <v>2</v>
      </c>
      <c r="G300" s="23">
        <f t="shared" si="12"/>
        <v>2E-3</v>
      </c>
      <c r="H300" s="56">
        <v>0.7010000000000004</v>
      </c>
      <c r="I300" s="24">
        <f t="shared" si="13"/>
        <v>7.0100000000000045E-4</v>
      </c>
      <c r="J300" s="25">
        <f t="shared" si="14"/>
        <v>1.2989999999999996E-3</v>
      </c>
    </row>
    <row r="301" spans="1:10" ht="60" x14ac:dyDescent="0.25">
      <c r="A301" s="29" t="s">
        <v>8</v>
      </c>
      <c r="B301" s="22" t="s">
        <v>540</v>
      </c>
      <c r="C301" s="34" t="s">
        <v>482</v>
      </c>
      <c r="D301" s="34" t="s">
        <v>482</v>
      </c>
      <c r="E301" s="46" t="s">
        <v>28</v>
      </c>
      <c r="F301" s="40">
        <v>2.0499999999999998</v>
      </c>
      <c r="G301" s="23">
        <f t="shared" si="12"/>
        <v>2.0499999999999997E-3</v>
      </c>
      <c r="H301" s="56">
        <v>0.47500000000000014</v>
      </c>
      <c r="I301" s="24">
        <f t="shared" si="13"/>
        <v>4.7500000000000016E-4</v>
      </c>
      <c r="J301" s="25">
        <f t="shared" si="14"/>
        <v>1.5749999999999996E-3</v>
      </c>
    </row>
    <row r="302" spans="1:10" ht="75" x14ac:dyDescent="0.25">
      <c r="A302" s="29" t="s">
        <v>8</v>
      </c>
      <c r="B302" s="22" t="s">
        <v>542</v>
      </c>
      <c r="C302" s="34" t="s">
        <v>484</v>
      </c>
      <c r="D302" s="34" t="s">
        <v>484</v>
      </c>
      <c r="E302" s="46" t="s">
        <v>35</v>
      </c>
      <c r="F302" s="40">
        <v>50</v>
      </c>
      <c r="G302" s="23">
        <f t="shared" si="12"/>
        <v>0.05</v>
      </c>
      <c r="H302" s="56">
        <v>16.513999999999999</v>
      </c>
      <c r="I302" s="24">
        <f t="shared" si="13"/>
        <v>1.6514000000000001E-2</v>
      </c>
      <c r="J302" s="25">
        <f t="shared" si="14"/>
        <v>3.3486000000000002E-2</v>
      </c>
    </row>
    <row r="303" spans="1:10" ht="75" x14ac:dyDescent="0.25">
      <c r="A303" s="29" t="s">
        <v>8</v>
      </c>
      <c r="B303" s="22" t="s">
        <v>544</v>
      </c>
      <c r="C303" s="30" t="s">
        <v>486</v>
      </c>
      <c r="D303" s="30" t="s">
        <v>486</v>
      </c>
      <c r="E303" s="46" t="s">
        <v>28</v>
      </c>
      <c r="F303" s="40">
        <v>4.1500000000000004</v>
      </c>
      <c r="G303" s="23">
        <f t="shared" si="12"/>
        <v>4.15E-3</v>
      </c>
      <c r="H303" s="56">
        <v>0.31400000000000006</v>
      </c>
      <c r="I303" s="24">
        <f t="shared" si="13"/>
        <v>3.1400000000000004E-4</v>
      </c>
      <c r="J303" s="25">
        <f t="shared" si="14"/>
        <v>3.836E-3</v>
      </c>
    </row>
    <row r="304" spans="1:10" ht="90" x14ac:dyDescent="0.25">
      <c r="A304" s="29" t="s">
        <v>8</v>
      </c>
      <c r="B304" s="22" t="s">
        <v>546</v>
      </c>
      <c r="C304" s="37" t="s">
        <v>488</v>
      </c>
      <c r="D304" s="37" t="s">
        <v>488</v>
      </c>
      <c r="E304" s="46" t="s">
        <v>16</v>
      </c>
      <c r="F304" s="40">
        <v>219</v>
      </c>
      <c r="G304" s="23">
        <f t="shared" si="12"/>
        <v>0.219</v>
      </c>
      <c r="H304" s="56">
        <v>78.004999999999995</v>
      </c>
      <c r="I304" s="24">
        <f t="shared" si="13"/>
        <v>7.8004999999999991E-2</v>
      </c>
      <c r="J304" s="25">
        <f t="shared" si="14"/>
        <v>0.14099500000000001</v>
      </c>
    </row>
    <row r="305" spans="1:10" ht="60" x14ac:dyDescent="0.25">
      <c r="A305" s="29" t="s">
        <v>8</v>
      </c>
      <c r="B305" s="22" t="s">
        <v>548</v>
      </c>
      <c r="C305" s="37" t="s">
        <v>686</v>
      </c>
      <c r="D305" s="37" t="s">
        <v>686</v>
      </c>
      <c r="E305" s="46" t="s">
        <v>35</v>
      </c>
      <c r="F305" s="40">
        <v>10.728</v>
      </c>
      <c r="G305" s="23">
        <f t="shared" si="12"/>
        <v>1.0728E-2</v>
      </c>
      <c r="H305" s="56">
        <v>2.2999999999999998</v>
      </c>
      <c r="I305" s="24">
        <f t="shared" si="13"/>
        <v>2.3E-3</v>
      </c>
      <c r="J305" s="25">
        <f t="shared" si="14"/>
        <v>8.4279999999999997E-3</v>
      </c>
    </row>
    <row r="306" spans="1:10" ht="75" x14ac:dyDescent="0.25">
      <c r="A306" s="29" t="s">
        <v>8</v>
      </c>
      <c r="B306" s="22"/>
      <c r="C306" s="37" t="s">
        <v>491</v>
      </c>
      <c r="D306" s="37" t="s">
        <v>491</v>
      </c>
      <c r="E306" s="46" t="s">
        <v>28</v>
      </c>
      <c r="F306" s="40">
        <v>10</v>
      </c>
      <c r="G306" s="23">
        <f t="shared" si="12"/>
        <v>0.01</v>
      </c>
      <c r="H306" s="56">
        <v>3.1100000000000003</v>
      </c>
      <c r="I306" s="24">
        <f t="shared" si="13"/>
        <v>3.1100000000000004E-3</v>
      </c>
      <c r="J306" s="25">
        <f t="shared" si="14"/>
        <v>6.8900000000000003E-3</v>
      </c>
    </row>
    <row r="307" spans="1:10" ht="75" x14ac:dyDescent="0.25">
      <c r="A307" s="29" t="s">
        <v>8</v>
      </c>
      <c r="B307" s="22" t="s">
        <v>550</v>
      </c>
      <c r="C307" s="37" t="s">
        <v>493</v>
      </c>
      <c r="D307" s="37" t="s">
        <v>493</v>
      </c>
      <c r="E307" s="46" t="s">
        <v>35</v>
      </c>
      <c r="F307" s="40">
        <v>23</v>
      </c>
      <c r="G307" s="23">
        <f t="shared" si="12"/>
        <v>2.3E-2</v>
      </c>
      <c r="H307" s="56">
        <v>10.116999999999999</v>
      </c>
      <c r="I307" s="24">
        <f t="shared" si="13"/>
        <v>1.0116999999999999E-2</v>
      </c>
      <c r="J307" s="25">
        <f t="shared" si="14"/>
        <v>1.2883E-2</v>
      </c>
    </row>
    <row r="308" spans="1:10" ht="60" x14ac:dyDescent="0.25">
      <c r="A308" s="29" t="s">
        <v>8</v>
      </c>
      <c r="B308" s="22" t="s">
        <v>552</v>
      </c>
      <c r="C308" s="31" t="s">
        <v>494</v>
      </c>
      <c r="D308" s="31" t="s">
        <v>494</v>
      </c>
      <c r="E308" s="46" t="s">
        <v>28</v>
      </c>
      <c r="F308" s="40">
        <v>4.0679999999999996</v>
      </c>
      <c r="G308" s="23">
        <f t="shared" si="12"/>
        <v>4.0679999999999996E-3</v>
      </c>
      <c r="H308" s="56">
        <v>1.3720000000000001</v>
      </c>
      <c r="I308" s="24">
        <f t="shared" si="13"/>
        <v>1.3720000000000002E-3</v>
      </c>
      <c r="J308" s="25">
        <f t="shared" si="14"/>
        <v>2.6959999999999996E-3</v>
      </c>
    </row>
    <row r="309" spans="1:10" ht="75" x14ac:dyDescent="0.25">
      <c r="A309" s="29" t="s">
        <v>8</v>
      </c>
      <c r="B309" s="22" t="s">
        <v>554</v>
      </c>
      <c r="C309" s="38" t="s">
        <v>496</v>
      </c>
      <c r="D309" s="38" t="s">
        <v>496</v>
      </c>
      <c r="E309" s="46" t="s">
        <v>28</v>
      </c>
      <c r="F309" s="40">
        <v>6.0170000000000003</v>
      </c>
      <c r="G309" s="23">
        <f t="shared" si="12"/>
        <v>6.0170000000000006E-3</v>
      </c>
      <c r="H309" s="56">
        <v>1.1300000000000003</v>
      </c>
      <c r="I309" s="24">
        <f t="shared" si="13"/>
        <v>1.1300000000000004E-3</v>
      </c>
      <c r="J309" s="25">
        <f t="shared" si="14"/>
        <v>4.8870000000000007E-3</v>
      </c>
    </row>
    <row r="310" spans="1:10" ht="60" x14ac:dyDescent="0.25">
      <c r="A310" s="29" t="s">
        <v>8</v>
      </c>
      <c r="B310" s="22" t="s">
        <v>556</v>
      </c>
      <c r="C310" s="39" t="s">
        <v>498</v>
      </c>
      <c r="D310" s="39" t="s">
        <v>498</v>
      </c>
      <c r="E310" s="46" t="s">
        <v>28</v>
      </c>
      <c r="F310" s="40">
        <v>2.35</v>
      </c>
      <c r="G310" s="23">
        <f t="shared" si="12"/>
        <v>2.3500000000000001E-3</v>
      </c>
      <c r="H310" s="56">
        <v>6.2000000000000006E-2</v>
      </c>
      <c r="I310" s="24">
        <f t="shared" si="13"/>
        <v>6.2000000000000003E-5</v>
      </c>
      <c r="J310" s="25">
        <f t="shared" si="14"/>
        <v>2.2880000000000001E-3</v>
      </c>
    </row>
    <row r="311" spans="1:10" ht="60" x14ac:dyDescent="0.25">
      <c r="A311" s="29" t="s">
        <v>333</v>
      </c>
      <c r="B311" s="22" t="s">
        <v>558</v>
      </c>
      <c r="C311" s="31" t="s">
        <v>500</v>
      </c>
      <c r="D311" s="31" t="s">
        <v>500</v>
      </c>
      <c r="E311" s="46" t="s">
        <v>28</v>
      </c>
      <c r="F311" s="40">
        <v>7.9</v>
      </c>
      <c r="G311" s="23">
        <f t="shared" si="12"/>
        <v>7.9000000000000008E-3</v>
      </c>
      <c r="H311" s="56">
        <v>2.3929999999999993</v>
      </c>
      <c r="I311" s="24">
        <f t="shared" si="13"/>
        <v>2.3929999999999993E-3</v>
      </c>
      <c r="J311" s="25">
        <f t="shared" si="14"/>
        <v>5.5070000000000015E-3</v>
      </c>
    </row>
    <row r="312" spans="1:10" ht="75" x14ac:dyDescent="0.25">
      <c r="A312" s="29" t="s">
        <v>8</v>
      </c>
      <c r="B312" s="22" t="s">
        <v>561</v>
      </c>
      <c r="C312" s="39" t="s">
        <v>502</v>
      </c>
      <c r="D312" s="39" t="s">
        <v>502</v>
      </c>
      <c r="E312" s="46" t="s">
        <v>28</v>
      </c>
      <c r="F312" s="40">
        <v>3.72</v>
      </c>
      <c r="G312" s="23">
        <f t="shared" si="12"/>
        <v>3.7200000000000002E-3</v>
      </c>
      <c r="H312" s="56">
        <v>1.0460000000000005</v>
      </c>
      <c r="I312" s="24">
        <f t="shared" si="13"/>
        <v>1.0460000000000005E-3</v>
      </c>
      <c r="J312" s="25">
        <f t="shared" si="14"/>
        <v>2.6739999999999997E-3</v>
      </c>
    </row>
    <row r="313" spans="1:10" ht="75" x14ac:dyDescent="0.25">
      <c r="A313" s="29" t="s">
        <v>8</v>
      </c>
      <c r="B313" s="22" t="s">
        <v>563</v>
      </c>
      <c r="C313" s="39" t="s">
        <v>504</v>
      </c>
      <c r="D313" s="39" t="s">
        <v>504</v>
      </c>
      <c r="E313" s="46" t="s">
        <v>28</v>
      </c>
      <c r="F313" s="40">
        <v>20.9</v>
      </c>
      <c r="G313" s="23">
        <f t="shared" si="12"/>
        <v>2.0899999999999998E-2</v>
      </c>
      <c r="H313" s="56">
        <v>3.3830000000000009</v>
      </c>
      <c r="I313" s="24">
        <f t="shared" si="13"/>
        <v>3.383000000000001E-3</v>
      </c>
      <c r="J313" s="25">
        <f t="shared" si="14"/>
        <v>1.7516999999999998E-2</v>
      </c>
    </row>
    <row r="314" spans="1:10" ht="30" x14ac:dyDescent="0.25">
      <c r="A314" s="29" t="s">
        <v>265</v>
      </c>
      <c r="B314" s="22" t="s">
        <v>565</v>
      </c>
      <c r="C314" s="38" t="s">
        <v>506</v>
      </c>
      <c r="D314" s="38" t="s">
        <v>506</v>
      </c>
      <c r="E314" s="46" t="s">
        <v>28</v>
      </c>
      <c r="F314" s="40">
        <v>3</v>
      </c>
      <c r="G314" s="23">
        <f t="shared" si="12"/>
        <v>3.0000000000000001E-3</v>
      </c>
      <c r="H314" s="56">
        <v>1.0070000000000006</v>
      </c>
      <c r="I314" s="24">
        <f t="shared" si="13"/>
        <v>1.0070000000000005E-3</v>
      </c>
      <c r="J314" s="25">
        <f t="shared" si="14"/>
        <v>1.9929999999999995E-3</v>
      </c>
    </row>
    <row r="315" spans="1:10" ht="90" x14ac:dyDescent="0.25">
      <c r="A315" s="29" t="s">
        <v>8</v>
      </c>
      <c r="B315" s="22" t="s">
        <v>567</v>
      </c>
      <c r="C315" s="39" t="s">
        <v>508</v>
      </c>
      <c r="D315" s="39" t="s">
        <v>508</v>
      </c>
      <c r="E315" s="46" t="s">
        <v>28</v>
      </c>
      <c r="F315" s="40">
        <v>3</v>
      </c>
      <c r="G315" s="23">
        <f t="shared" si="12"/>
        <v>3.0000000000000001E-3</v>
      </c>
      <c r="H315" s="56">
        <v>1.3360000000000001</v>
      </c>
      <c r="I315" s="24">
        <f t="shared" si="13"/>
        <v>1.3360000000000002E-3</v>
      </c>
      <c r="J315" s="25">
        <f t="shared" si="14"/>
        <v>1.6639999999999999E-3</v>
      </c>
    </row>
    <row r="316" spans="1:10" ht="60" x14ac:dyDescent="0.25">
      <c r="A316" s="29" t="s">
        <v>8</v>
      </c>
      <c r="B316" s="22" t="s">
        <v>569</v>
      </c>
      <c r="C316" s="39" t="s">
        <v>510</v>
      </c>
      <c r="D316" s="39" t="s">
        <v>510</v>
      </c>
      <c r="E316" s="46" t="s">
        <v>28</v>
      </c>
      <c r="F316" s="40">
        <v>2.4</v>
      </c>
      <c r="G316" s="23">
        <f t="shared" si="12"/>
        <v>2.3999999999999998E-3</v>
      </c>
      <c r="H316" s="56">
        <v>0</v>
      </c>
      <c r="I316" s="24">
        <f t="shared" si="13"/>
        <v>0</v>
      </c>
      <c r="J316" s="25">
        <f t="shared" si="14"/>
        <v>2.3999999999999998E-3</v>
      </c>
    </row>
    <row r="317" spans="1:10" ht="90" x14ac:dyDescent="0.25">
      <c r="A317" s="29" t="s">
        <v>8</v>
      </c>
      <c r="B317" s="22" t="s">
        <v>571</v>
      </c>
      <c r="C317" s="38" t="s">
        <v>512</v>
      </c>
      <c r="D317" s="38" t="s">
        <v>512</v>
      </c>
      <c r="E317" s="46" t="s">
        <v>28</v>
      </c>
      <c r="F317" s="40">
        <v>14</v>
      </c>
      <c r="G317" s="23">
        <f t="shared" si="12"/>
        <v>1.4E-2</v>
      </c>
      <c r="H317" s="56">
        <v>1.3919999999999999</v>
      </c>
      <c r="I317" s="24">
        <f t="shared" si="13"/>
        <v>1.392E-3</v>
      </c>
      <c r="J317" s="25">
        <f t="shared" si="14"/>
        <v>1.2608000000000001E-2</v>
      </c>
    </row>
    <row r="318" spans="1:10" ht="60" x14ac:dyDescent="0.25">
      <c r="A318" s="29" t="s">
        <v>8</v>
      </c>
      <c r="B318" s="22" t="s">
        <v>573</v>
      </c>
      <c r="C318" s="38" t="s">
        <v>514</v>
      </c>
      <c r="D318" s="38" t="s">
        <v>514</v>
      </c>
      <c r="E318" s="46" t="s">
        <v>28</v>
      </c>
      <c r="F318" s="40">
        <v>4</v>
      </c>
      <c r="G318" s="23">
        <f t="shared" si="12"/>
        <v>4.0000000000000001E-3</v>
      </c>
      <c r="H318" s="56">
        <v>0.82600000000000051</v>
      </c>
      <c r="I318" s="24">
        <f t="shared" si="13"/>
        <v>8.2600000000000056E-4</v>
      </c>
      <c r="J318" s="25">
        <f t="shared" si="14"/>
        <v>3.1739999999999997E-3</v>
      </c>
    </row>
    <row r="319" spans="1:10" ht="60" x14ac:dyDescent="0.25">
      <c r="A319" s="29" t="s">
        <v>8</v>
      </c>
      <c r="B319" s="22" t="s">
        <v>575</v>
      </c>
      <c r="C319" s="38" t="s">
        <v>516</v>
      </c>
      <c r="D319" s="38" t="s">
        <v>516</v>
      </c>
      <c r="E319" s="46" t="s">
        <v>28</v>
      </c>
      <c r="F319" s="40">
        <v>4.5</v>
      </c>
      <c r="G319" s="23">
        <f t="shared" si="12"/>
        <v>4.4999999999999997E-3</v>
      </c>
      <c r="H319" s="56">
        <v>2.4159999999999999</v>
      </c>
      <c r="I319" s="24">
        <f t="shared" si="13"/>
        <v>2.4159999999999997E-3</v>
      </c>
      <c r="J319" s="25">
        <f t="shared" si="14"/>
        <v>2.0839999999999999E-3</v>
      </c>
    </row>
    <row r="320" spans="1:10" ht="75" x14ac:dyDescent="0.25">
      <c r="A320" s="29" t="s">
        <v>8</v>
      </c>
      <c r="B320" s="22" t="s">
        <v>576</v>
      </c>
      <c r="C320" s="38" t="s">
        <v>518</v>
      </c>
      <c r="D320" s="38" t="s">
        <v>518</v>
      </c>
      <c r="E320" s="46" t="s">
        <v>35</v>
      </c>
      <c r="F320" s="40">
        <v>96</v>
      </c>
      <c r="G320" s="23">
        <f t="shared" si="12"/>
        <v>9.6000000000000002E-2</v>
      </c>
      <c r="H320" s="56">
        <v>46.525999999999954</v>
      </c>
      <c r="I320" s="24">
        <f t="shared" si="13"/>
        <v>4.6525999999999956E-2</v>
      </c>
      <c r="J320" s="25">
        <f t="shared" si="14"/>
        <v>4.9474000000000046E-2</v>
      </c>
    </row>
    <row r="321" spans="1:10" ht="60" x14ac:dyDescent="0.25">
      <c r="A321" s="29" t="s">
        <v>8</v>
      </c>
      <c r="B321" s="22" t="s">
        <v>578</v>
      </c>
      <c r="C321" s="38" t="s">
        <v>520</v>
      </c>
      <c r="D321" s="38" t="s">
        <v>520</v>
      </c>
      <c r="E321" s="46" t="s">
        <v>28</v>
      </c>
      <c r="F321" s="40">
        <v>3.4</v>
      </c>
      <c r="G321" s="23">
        <f t="shared" si="12"/>
        <v>3.3999999999999998E-3</v>
      </c>
      <c r="H321" s="56">
        <v>0.64700000000000024</v>
      </c>
      <c r="I321" s="24">
        <f t="shared" si="13"/>
        <v>6.4700000000000022E-4</v>
      </c>
      <c r="J321" s="25">
        <f t="shared" si="14"/>
        <v>2.7529999999999994E-3</v>
      </c>
    </row>
    <row r="322" spans="1:10" ht="30" x14ac:dyDescent="0.25">
      <c r="A322" s="29" t="s">
        <v>8</v>
      </c>
      <c r="B322" s="22" t="s">
        <v>580</v>
      </c>
      <c r="C322" s="39" t="s">
        <v>522</v>
      </c>
      <c r="D322" s="39" t="s">
        <v>522</v>
      </c>
      <c r="E322" s="46" t="s">
        <v>16</v>
      </c>
      <c r="F322" s="40">
        <v>312</v>
      </c>
      <c r="G322" s="23">
        <f t="shared" si="12"/>
        <v>0.312</v>
      </c>
      <c r="H322" s="56">
        <v>163.59000000000015</v>
      </c>
      <c r="I322" s="24">
        <f t="shared" si="13"/>
        <v>0.16359000000000015</v>
      </c>
      <c r="J322" s="25">
        <f t="shared" si="14"/>
        <v>0.14840999999999985</v>
      </c>
    </row>
    <row r="323" spans="1:10" ht="90" x14ac:dyDescent="0.25">
      <c r="A323" s="29" t="s">
        <v>8</v>
      </c>
      <c r="B323" s="22" t="s">
        <v>582</v>
      </c>
      <c r="C323" s="38" t="s">
        <v>524</v>
      </c>
      <c r="D323" s="38" t="s">
        <v>524</v>
      </c>
      <c r="E323" s="46" t="s">
        <v>23</v>
      </c>
      <c r="F323" s="40">
        <v>1</v>
      </c>
      <c r="G323" s="23">
        <f t="shared" si="12"/>
        <v>1E-3</v>
      </c>
      <c r="H323" s="56">
        <v>0.22700000000000012</v>
      </c>
      <c r="I323" s="24">
        <f t="shared" si="13"/>
        <v>2.2700000000000012E-4</v>
      </c>
      <c r="J323" s="25">
        <f t="shared" si="14"/>
        <v>7.7299999999999992E-4</v>
      </c>
    </row>
    <row r="324" spans="1:10" ht="75" x14ac:dyDescent="0.25">
      <c r="A324" s="29" t="s">
        <v>8</v>
      </c>
      <c r="B324" s="22" t="s">
        <v>584</v>
      </c>
      <c r="C324" s="38" t="s">
        <v>526</v>
      </c>
      <c r="D324" s="38" t="s">
        <v>526</v>
      </c>
      <c r="E324" s="46" t="s">
        <v>28</v>
      </c>
      <c r="F324" s="40">
        <v>3.2</v>
      </c>
      <c r="G324" s="23">
        <f t="shared" si="12"/>
        <v>3.2000000000000002E-3</v>
      </c>
      <c r="H324" s="56">
        <v>0.88500000000000056</v>
      </c>
      <c r="I324" s="24">
        <f t="shared" si="13"/>
        <v>8.8500000000000059E-4</v>
      </c>
      <c r="J324" s="25">
        <f t="shared" si="14"/>
        <v>2.3149999999999993E-3</v>
      </c>
    </row>
    <row r="325" spans="1:10" ht="75" x14ac:dyDescent="0.25">
      <c r="A325" s="29" t="s">
        <v>8</v>
      </c>
      <c r="B325" s="22" t="s">
        <v>586</v>
      </c>
      <c r="C325" s="38" t="s">
        <v>528</v>
      </c>
      <c r="D325" s="38" t="s">
        <v>528</v>
      </c>
      <c r="E325" s="46" t="s">
        <v>28</v>
      </c>
      <c r="F325" s="40">
        <v>1.296</v>
      </c>
      <c r="G325" s="23">
        <f t="shared" si="12"/>
        <v>1.2960000000000001E-3</v>
      </c>
      <c r="H325" s="56">
        <v>0.4160000000000002</v>
      </c>
      <c r="I325" s="24">
        <f t="shared" si="13"/>
        <v>4.1600000000000019E-4</v>
      </c>
      <c r="J325" s="25">
        <f t="shared" si="14"/>
        <v>8.7999999999999992E-4</v>
      </c>
    </row>
    <row r="326" spans="1:10" ht="75" x14ac:dyDescent="0.25">
      <c r="A326" s="29" t="s">
        <v>8</v>
      </c>
      <c r="B326" s="22" t="s">
        <v>588</v>
      </c>
      <c r="C326" s="38" t="s">
        <v>530</v>
      </c>
      <c r="D326" s="38" t="s">
        <v>530</v>
      </c>
      <c r="E326" s="46" t="s">
        <v>35</v>
      </c>
      <c r="F326" s="40">
        <v>93</v>
      </c>
      <c r="G326" s="23">
        <f t="shared" si="12"/>
        <v>9.2999999999999999E-2</v>
      </c>
      <c r="H326" s="56">
        <v>31.702000000000002</v>
      </c>
      <c r="I326" s="24">
        <f t="shared" si="13"/>
        <v>3.1702000000000001E-2</v>
      </c>
      <c r="J326" s="25">
        <f t="shared" si="14"/>
        <v>6.1297999999999998E-2</v>
      </c>
    </row>
    <row r="327" spans="1:10" ht="75" x14ac:dyDescent="0.25">
      <c r="A327" s="29" t="s">
        <v>8</v>
      </c>
      <c r="B327" s="22" t="s">
        <v>590</v>
      </c>
      <c r="C327" s="38" t="s">
        <v>532</v>
      </c>
      <c r="D327" s="38" t="s">
        <v>532</v>
      </c>
      <c r="E327" s="46" t="s">
        <v>28</v>
      </c>
      <c r="F327" s="40">
        <v>3.5</v>
      </c>
      <c r="G327" s="23">
        <f t="shared" si="12"/>
        <v>3.5000000000000001E-3</v>
      </c>
      <c r="H327" s="56">
        <v>1.0230000000000006</v>
      </c>
      <c r="I327" s="24">
        <f t="shared" si="13"/>
        <v>1.0230000000000005E-3</v>
      </c>
      <c r="J327" s="25">
        <f t="shared" si="14"/>
        <v>2.4769999999999996E-3</v>
      </c>
    </row>
    <row r="328" spans="1:10" ht="75" x14ac:dyDescent="0.25">
      <c r="A328" s="29" t="s">
        <v>8</v>
      </c>
      <c r="B328" s="22" t="s">
        <v>592</v>
      </c>
      <c r="C328" s="39" t="s">
        <v>534</v>
      </c>
      <c r="D328" s="39" t="s">
        <v>534</v>
      </c>
      <c r="E328" s="46" t="s">
        <v>35</v>
      </c>
      <c r="F328" s="40">
        <v>18.850000000000001</v>
      </c>
      <c r="G328" s="23">
        <f t="shared" si="12"/>
        <v>1.8850000000000002E-2</v>
      </c>
      <c r="H328" s="56">
        <v>7.0000000000000001E-3</v>
      </c>
      <c r="I328" s="24">
        <f t="shared" si="13"/>
        <v>6.9999999999999999E-6</v>
      </c>
      <c r="J328" s="25">
        <f t="shared" si="14"/>
        <v>1.8843000000000002E-2</v>
      </c>
    </row>
    <row r="329" spans="1:10" ht="105" x14ac:dyDescent="0.25">
      <c r="A329" s="29" t="s">
        <v>8</v>
      </c>
      <c r="B329" s="22" t="s">
        <v>594</v>
      </c>
      <c r="C329" s="38" t="s">
        <v>536</v>
      </c>
      <c r="D329" s="38" t="s">
        <v>536</v>
      </c>
      <c r="E329" s="46" t="s">
        <v>23</v>
      </c>
      <c r="F329" s="40">
        <v>1.1000000000000001</v>
      </c>
      <c r="G329" s="23">
        <f t="shared" si="12"/>
        <v>1.1000000000000001E-3</v>
      </c>
      <c r="H329" s="56">
        <v>0.14200000000000004</v>
      </c>
      <c r="I329" s="24">
        <f t="shared" si="13"/>
        <v>1.4200000000000004E-4</v>
      </c>
      <c r="J329" s="25">
        <f t="shared" si="14"/>
        <v>9.5800000000000008E-4</v>
      </c>
    </row>
    <row r="330" spans="1:10" ht="90" x14ac:dyDescent="0.25">
      <c r="A330" s="29" t="s">
        <v>8</v>
      </c>
      <c r="B330" s="22" t="s">
        <v>596</v>
      </c>
      <c r="C330" s="38" t="s">
        <v>537</v>
      </c>
      <c r="D330" s="38" t="s">
        <v>537</v>
      </c>
      <c r="E330" s="46" t="s">
        <v>16</v>
      </c>
      <c r="F330" s="40">
        <v>330</v>
      </c>
      <c r="G330" s="23">
        <f t="shared" si="12"/>
        <v>0.33</v>
      </c>
      <c r="H330" s="56">
        <v>195.74499999999998</v>
      </c>
      <c r="I330" s="24">
        <f t="shared" si="13"/>
        <v>0.19574499999999997</v>
      </c>
      <c r="J330" s="25">
        <f t="shared" si="14"/>
        <v>0.13425500000000004</v>
      </c>
    </row>
    <row r="331" spans="1:10" ht="75" x14ac:dyDescent="0.25">
      <c r="A331" s="29" t="s">
        <v>8</v>
      </c>
      <c r="B331" s="22" t="s">
        <v>350</v>
      </c>
      <c r="C331" s="38" t="s">
        <v>539</v>
      </c>
      <c r="D331" s="38" t="s">
        <v>539</v>
      </c>
      <c r="E331" s="46" t="s">
        <v>23</v>
      </c>
      <c r="F331" s="40">
        <v>0.65700000000000003</v>
      </c>
      <c r="G331" s="23">
        <f t="shared" si="12"/>
        <v>6.5700000000000003E-4</v>
      </c>
      <c r="H331" s="56">
        <v>2.6000000000000002E-2</v>
      </c>
      <c r="I331" s="24">
        <f t="shared" si="13"/>
        <v>2.6000000000000002E-5</v>
      </c>
      <c r="J331" s="25">
        <f t="shared" si="14"/>
        <v>6.3100000000000005E-4</v>
      </c>
    </row>
    <row r="332" spans="1:10" ht="75" x14ac:dyDescent="0.25">
      <c r="A332" s="29" t="s">
        <v>8</v>
      </c>
      <c r="B332" s="22" t="s">
        <v>599</v>
      </c>
      <c r="C332" s="38" t="s">
        <v>541</v>
      </c>
      <c r="D332" s="38" t="s">
        <v>541</v>
      </c>
      <c r="E332" s="46" t="s">
        <v>23</v>
      </c>
      <c r="F332" s="40">
        <v>0.9</v>
      </c>
      <c r="G332" s="23">
        <f t="shared" ref="G332:G395" si="15">F332/1000</f>
        <v>8.9999999999999998E-4</v>
      </c>
      <c r="H332" s="56">
        <v>0.2950000000000001</v>
      </c>
      <c r="I332" s="24">
        <f t="shared" si="13"/>
        <v>2.9500000000000007E-4</v>
      </c>
      <c r="J332" s="25">
        <f t="shared" si="14"/>
        <v>6.0499999999999985E-4</v>
      </c>
    </row>
    <row r="333" spans="1:10" ht="90" x14ac:dyDescent="0.25">
      <c r="A333" s="29" t="s">
        <v>8</v>
      </c>
      <c r="B333" s="22" t="s">
        <v>601</v>
      </c>
      <c r="C333" s="38" t="s">
        <v>543</v>
      </c>
      <c r="D333" s="38" t="s">
        <v>543</v>
      </c>
      <c r="E333" s="46" t="s">
        <v>28</v>
      </c>
      <c r="F333" s="40">
        <v>5.5</v>
      </c>
      <c r="G333" s="23">
        <f t="shared" si="15"/>
        <v>5.4999999999999997E-3</v>
      </c>
      <c r="H333" s="56">
        <v>1.7410000000000003</v>
      </c>
      <c r="I333" s="24">
        <f t="shared" ref="I333:I396" si="16">H333/1000</f>
        <v>1.7410000000000004E-3</v>
      </c>
      <c r="J333" s="25">
        <f t="shared" ref="J333:J396" si="17">G333-I333</f>
        <v>3.7589999999999993E-3</v>
      </c>
    </row>
    <row r="334" spans="1:10" ht="75" x14ac:dyDescent="0.25">
      <c r="A334" s="29" t="s">
        <v>8</v>
      </c>
      <c r="B334" s="22" t="s">
        <v>603</v>
      </c>
      <c r="C334" s="38" t="s">
        <v>545</v>
      </c>
      <c r="D334" s="38" t="s">
        <v>545</v>
      </c>
      <c r="E334" s="46" t="s">
        <v>28</v>
      </c>
      <c r="F334" s="40">
        <v>5.15</v>
      </c>
      <c r="G334" s="23">
        <f t="shared" si="15"/>
        <v>5.1500000000000001E-3</v>
      </c>
      <c r="H334" s="56">
        <v>2.1660000000000004</v>
      </c>
      <c r="I334" s="24">
        <f t="shared" si="16"/>
        <v>2.1660000000000004E-3</v>
      </c>
      <c r="J334" s="25">
        <f t="shared" si="17"/>
        <v>2.9839999999999997E-3</v>
      </c>
    </row>
    <row r="335" spans="1:10" ht="75" x14ac:dyDescent="0.25">
      <c r="A335" s="29" t="s">
        <v>8</v>
      </c>
      <c r="B335" s="22" t="s">
        <v>605</v>
      </c>
      <c r="C335" s="38" t="s">
        <v>547</v>
      </c>
      <c r="D335" s="38" t="s">
        <v>547</v>
      </c>
      <c r="E335" s="46" t="s">
        <v>28</v>
      </c>
      <c r="F335" s="40">
        <v>11.9</v>
      </c>
      <c r="G335" s="23">
        <f t="shared" si="15"/>
        <v>1.1900000000000001E-2</v>
      </c>
      <c r="H335" s="56">
        <v>4.5409999999999986</v>
      </c>
      <c r="I335" s="24">
        <f t="shared" si="16"/>
        <v>4.5409999999999982E-3</v>
      </c>
      <c r="J335" s="25">
        <f t="shared" si="17"/>
        <v>7.3590000000000027E-3</v>
      </c>
    </row>
    <row r="336" spans="1:10" ht="60" x14ac:dyDescent="0.25">
      <c r="A336" s="29" t="s">
        <v>333</v>
      </c>
      <c r="B336" s="22" t="s">
        <v>607</v>
      </c>
      <c r="C336" s="31" t="s">
        <v>549</v>
      </c>
      <c r="D336" s="31" t="s">
        <v>549</v>
      </c>
      <c r="E336" s="46" t="s">
        <v>28</v>
      </c>
      <c r="F336" s="40">
        <v>2.2570000000000001</v>
      </c>
      <c r="G336" s="23">
        <f t="shared" si="15"/>
        <v>2.2570000000000003E-3</v>
      </c>
      <c r="H336" s="56">
        <v>0.85400000000000054</v>
      </c>
      <c r="I336" s="24">
        <f t="shared" si="16"/>
        <v>8.5400000000000048E-4</v>
      </c>
      <c r="J336" s="25">
        <f t="shared" si="17"/>
        <v>1.4029999999999997E-3</v>
      </c>
    </row>
    <row r="337" spans="1:10" ht="60" x14ac:dyDescent="0.25">
      <c r="A337" s="29" t="s">
        <v>333</v>
      </c>
      <c r="B337" s="22"/>
      <c r="C337" s="31" t="s">
        <v>687</v>
      </c>
      <c r="D337" s="31" t="s">
        <v>687</v>
      </c>
      <c r="E337" s="46" t="s">
        <v>28</v>
      </c>
      <c r="F337" s="40">
        <v>3.8</v>
      </c>
      <c r="G337" s="23">
        <f t="shared" si="15"/>
        <v>3.8E-3</v>
      </c>
      <c r="H337" s="56">
        <v>1.0330000000000004</v>
      </c>
      <c r="I337" s="24">
        <f t="shared" si="16"/>
        <v>1.0330000000000003E-3</v>
      </c>
      <c r="J337" s="25">
        <f t="shared" si="17"/>
        <v>2.7669999999999995E-3</v>
      </c>
    </row>
    <row r="338" spans="1:10" ht="75" x14ac:dyDescent="0.25">
      <c r="A338" s="29" t="s">
        <v>8</v>
      </c>
      <c r="B338" s="22" t="s">
        <v>610</v>
      </c>
      <c r="C338" s="39" t="s">
        <v>551</v>
      </c>
      <c r="D338" s="39" t="s">
        <v>551</v>
      </c>
      <c r="E338" s="46" t="s">
        <v>28</v>
      </c>
      <c r="F338" s="40">
        <v>4.8</v>
      </c>
      <c r="G338" s="23">
        <f t="shared" si="15"/>
        <v>4.7999999999999996E-3</v>
      </c>
      <c r="H338" s="56">
        <v>1.29</v>
      </c>
      <c r="I338" s="24">
        <f t="shared" si="16"/>
        <v>1.2900000000000001E-3</v>
      </c>
      <c r="J338" s="25">
        <f t="shared" si="17"/>
        <v>3.5099999999999992E-3</v>
      </c>
    </row>
    <row r="339" spans="1:10" ht="90" x14ac:dyDescent="0.25">
      <c r="A339" s="29" t="s">
        <v>8</v>
      </c>
      <c r="B339" s="22" t="s">
        <v>612</v>
      </c>
      <c r="C339" s="39" t="s">
        <v>553</v>
      </c>
      <c r="D339" s="39" t="s">
        <v>553</v>
      </c>
      <c r="E339" s="46" t="s">
        <v>28</v>
      </c>
      <c r="F339" s="40">
        <v>10.7</v>
      </c>
      <c r="G339" s="23">
        <f t="shared" si="15"/>
        <v>1.0699999999999999E-2</v>
      </c>
      <c r="H339" s="56">
        <v>1.2930000000000004</v>
      </c>
      <c r="I339" s="24">
        <f t="shared" si="16"/>
        <v>1.2930000000000003E-3</v>
      </c>
      <c r="J339" s="25">
        <f t="shared" si="17"/>
        <v>9.4069999999999987E-3</v>
      </c>
    </row>
    <row r="340" spans="1:10" ht="60" x14ac:dyDescent="0.25">
      <c r="A340" s="29" t="s">
        <v>8</v>
      </c>
      <c r="B340" s="22" t="s">
        <v>614</v>
      </c>
      <c r="C340" s="31" t="s">
        <v>555</v>
      </c>
      <c r="D340" s="31" t="s">
        <v>555</v>
      </c>
      <c r="E340" s="46" t="s">
        <v>28</v>
      </c>
      <c r="F340" s="40">
        <v>5</v>
      </c>
      <c r="G340" s="23">
        <f t="shared" si="15"/>
        <v>5.0000000000000001E-3</v>
      </c>
      <c r="H340" s="56">
        <v>5.9000000000000025E-2</v>
      </c>
      <c r="I340" s="24">
        <f t="shared" si="16"/>
        <v>5.9000000000000025E-5</v>
      </c>
      <c r="J340" s="25">
        <f t="shared" si="17"/>
        <v>4.9410000000000001E-3</v>
      </c>
    </row>
    <row r="341" spans="1:10" ht="75" x14ac:dyDescent="0.25">
      <c r="A341" s="29" t="s">
        <v>8</v>
      </c>
      <c r="B341" s="22" t="s">
        <v>616</v>
      </c>
      <c r="C341" s="39" t="s">
        <v>557</v>
      </c>
      <c r="D341" s="39" t="s">
        <v>557</v>
      </c>
      <c r="E341" s="46" t="s">
        <v>28</v>
      </c>
      <c r="F341" s="40">
        <v>8.35</v>
      </c>
      <c r="G341" s="23">
        <f t="shared" si="15"/>
        <v>8.3499999999999998E-3</v>
      </c>
      <c r="H341" s="56">
        <v>3.5000000000000003E-2</v>
      </c>
      <c r="I341" s="24">
        <f t="shared" si="16"/>
        <v>3.5000000000000004E-5</v>
      </c>
      <c r="J341" s="25">
        <f t="shared" si="17"/>
        <v>8.3149999999999995E-3</v>
      </c>
    </row>
    <row r="342" spans="1:10" ht="75" x14ac:dyDescent="0.25">
      <c r="A342" s="29" t="s">
        <v>8</v>
      </c>
      <c r="B342" s="22" t="s">
        <v>618</v>
      </c>
      <c r="C342" s="39" t="s">
        <v>559</v>
      </c>
      <c r="D342" s="39" t="s">
        <v>559</v>
      </c>
      <c r="E342" s="46" t="s">
        <v>28</v>
      </c>
      <c r="F342" s="40">
        <v>2</v>
      </c>
      <c r="G342" s="23">
        <f t="shared" si="15"/>
        <v>2E-3</v>
      </c>
      <c r="H342" s="56">
        <v>0.27600000000000013</v>
      </c>
      <c r="I342" s="24">
        <f t="shared" si="16"/>
        <v>2.7600000000000015E-4</v>
      </c>
      <c r="J342" s="25">
        <f t="shared" si="17"/>
        <v>1.7239999999999998E-3</v>
      </c>
    </row>
    <row r="343" spans="1:10" ht="75" x14ac:dyDescent="0.25">
      <c r="A343" s="29" t="s">
        <v>560</v>
      </c>
      <c r="B343" s="22" t="s">
        <v>620</v>
      </c>
      <c r="C343" s="31" t="s">
        <v>562</v>
      </c>
      <c r="D343" s="31" t="s">
        <v>562</v>
      </c>
      <c r="E343" s="46" t="s">
        <v>16</v>
      </c>
      <c r="F343" s="40">
        <v>1003</v>
      </c>
      <c r="G343" s="23">
        <f t="shared" si="15"/>
        <v>1.0029999999999999</v>
      </c>
      <c r="H343" s="56">
        <v>353.56100000000004</v>
      </c>
      <c r="I343" s="24">
        <f t="shared" si="16"/>
        <v>0.35356100000000001</v>
      </c>
      <c r="J343" s="25">
        <f t="shared" si="17"/>
        <v>0.64943899999999988</v>
      </c>
    </row>
    <row r="344" spans="1:10" ht="75" x14ac:dyDescent="0.25">
      <c r="A344" s="29" t="s">
        <v>560</v>
      </c>
      <c r="B344" s="22" t="s">
        <v>622</v>
      </c>
      <c r="C344" s="31" t="s">
        <v>688</v>
      </c>
      <c r="D344" s="31" t="s">
        <v>688</v>
      </c>
      <c r="E344" s="46" t="s">
        <v>35</v>
      </c>
      <c r="F344" s="40"/>
      <c r="G344" s="23">
        <f t="shared" si="15"/>
        <v>0</v>
      </c>
      <c r="H344" s="56">
        <v>0</v>
      </c>
      <c r="I344" s="24">
        <f t="shared" si="16"/>
        <v>0</v>
      </c>
      <c r="J344" s="25">
        <f t="shared" si="17"/>
        <v>0</v>
      </c>
    </row>
    <row r="345" spans="1:10" ht="60" x14ac:dyDescent="0.25">
      <c r="A345" s="29" t="s">
        <v>8</v>
      </c>
      <c r="B345" s="22" t="s">
        <v>624</v>
      </c>
      <c r="C345" s="31" t="s">
        <v>689</v>
      </c>
      <c r="D345" s="31" t="s">
        <v>689</v>
      </c>
      <c r="E345" s="46" t="s">
        <v>28</v>
      </c>
      <c r="F345" s="40"/>
      <c r="G345" s="23">
        <f t="shared" si="15"/>
        <v>0</v>
      </c>
      <c r="H345" s="56">
        <v>0.4710000000000002</v>
      </c>
      <c r="I345" s="24">
        <f t="shared" si="16"/>
        <v>4.7100000000000017E-4</v>
      </c>
      <c r="J345" s="25">
        <f t="shared" si="17"/>
        <v>-4.7100000000000017E-4</v>
      </c>
    </row>
    <row r="346" spans="1:10" ht="60" x14ac:dyDescent="0.25">
      <c r="A346" s="29" t="s">
        <v>333</v>
      </c>
      <c r="B346" s="22" t="s">
        <v>626</v>
      </c>
      <c r="C346" s="31" t="s">
        <v>564</v>
      </c>
      <c r="D346" s="31" t="s">
        <v>564</v>
      </c>
      <c r="E346" s="46" t="s">
        <v>28</v>
      </c>
      <c r="F346" s="40">
        <v>7</v>
      </c>
      <c r="G346" s="23">
        <f t="shared" si="15"/>
        <v>7.0000000000000001E-3</v>
      </c>
      <c r="H346" s="56">
        <v>1.8589999999999995</v>
      </c>
      <c r="I346" s="24">
        <f t="shared" si="16"/>
        <v>1.8589999999999995E-3</v>
      </c>
      <c r="J346" s="25">
        <f t="shared" si="17"/>
        <v>5.1410000000000006E-3</v>
      </c>
    </row>
    <row r="347" spans="1:10" ht="60" x14ac:dyDescent="0.25">
      <c r="A347" s="29" t="s">
        <v>8</v>
      </c>
      <c r="B347" s="22" t="s">
        <v>628</v>
      </c>
      <c r="C347" s="39" t="s">
        <v>566</v>
      </c>
      <c r="D347" s="39" t="s">
        <v>566</v>
      </c>
      <c r="E347" s="46" t="s">
        <v>28</v>
      </c>
      <c r="F347" s="40">
        <v>8.5</v>
      </c>
      <c r="G347" s="23">
        <f t="shared" si="15"/>
        <v>8.5000000000000006E-3</v>
      </c>
      <c r="H347" s="56">
        <v>1.9109999999999998</v>
      </c>
      <c r="I347" s="24">
        <f t="shared" si="16"/>
        <v>1.9109999999999997E-3</v>
      </c>
      <c r="J347" s="25">
        <f t="shared" si="17"/>
        <v>6.5890000000000011E-3</v>
      </c>
    </row>
    <row r="348" spans="1:10" ht="75" x14ac:dyDescent="0.25">
      <c r="A348" s="29" t="s">
        <v>8</v>
      </c>
      <c r="B348" s="22" t="s">
        <v>630</v>
      </c>
      <c r="C348" s="39" t="s">
        <v>568</v>
      </c>
      <c r="D348" s="39" t="s">
        <v>568</v>
      </c>
      <c r="E348" s="46" t="s">
        <v>28</v>
      </c>
      <c r="F348" s="40">
        <v>16</v>
      </c>
      <c r="G348" s="23">
        <f t="shared" si="15"/>
        <v>1.6E-2</v>
      </c>
      <c r="H348" s="56">
        <v>0</v>
      </c>
      <c r="I348" s="24">
        <f t="shared" si="16"/>
        <v>0</v>
      </c>
      <c r="J348" s="25">
        <f t="shared" si="17"/>
        <v>1.6E-2</v>
      </c>
    </row>
    <row r="349" spans="1:10" ht="60" x14ac:dyDescent="0.25">
      <c r="A349" s="29" t="s">
        <v>8</v>
      </c>
      <c r="B349" s="22" t="s">
        <v>632</v>
      </c>
      <c r="C349" s="39" t="s">
        <v>570</v>
      </c>
      <c r="D349" s="39" t="s">
        <v>570</v>
      </c>
      <c r="E349" s="46" t="s">
        <v>28</v>
      </c>
      <c r="F349" s="40">
        <v>3.5</v>
      </c>
      <c r="G349" s="23">
        <f t="shared" si="15"/>
        <v>3.5000000000000001E-3</v>
      </c>
      <c r="H349" s="56">
        <v>0.15400000000000003</v>
      </c>
      <c r="I349" s="24">
        <f t="shared" si="16"/>
        <v>1.5400000000000003E-4</v>
      </c>
      <c r="J349" s="25">
        <f t="shared" si="17"/>
        <v>3.346E-3</v>
      </c>
    </row>
    <row r="350" spans="1:10" ht="60" x14ac:dyDescent="0.25">
      <c r="A350" s="29" t="s">
        <v>8</v>
      </c>
      <c r="B350" s="22" t="s">
        <v>634</v>
      </c>
      <c r="C350" s="39" t="s">
        <v>572</v>
      </c>
      <c r="D350" s="39" t="s">
        <v>572</v>
      </c>
      <c r="E350" s="46" t="s">
        <v>28</v>
      </c>
      <c r="F350" s="40">
        <v>3.5</v>
      </c>
      <c r="G350" s="23">
        <f t="shared" si="15"/>
        <v>3.5000000000000001E-3</v>
      </c>
      <c r="H350" s="56">
        <v>0.39700000000000013</v>
      </c>
      <c r="I350" s="24">
        <f t="shared" si="16"/>
        <v>3.9700000000000011E-4</v>
      </c>
      <c r="J350" s="25">
        <f t="shared" si="17"/>
        <v>3.1029999999999999E-3</v>
      </c>
    </row>
    <row r="351" spans="1:10" ht="45" x14ac:dyDescent="0.25">
      <c r="A351" s="29" t="s">
        <v>8</v>
      </c>
      <c r="B351" s="22" t="s">
        <v>636</v>
      </c>
      <c r="C351" s="39" t="s">
        <v>574</v>
      </c>
      <c r="D351" s="39" t="s">
        <v>574</v>
      </c>
      <c r="E351" s="46" t="s">
        <v>28</v>
      </c>
      <c r="F351" s="40">
        <v>4.5</v>
      </c>
      <c r="G351" s="23">
        <f t="shared" si="15"/>
        <v>4.4999999999999997E-3</v>
      </c>
      <c r="H351" s="56">
        <v>1.4610000000000003</v>
      </c>
      <c r="I351" s="24">
        <f t="shared" si="16"/>
        <v>1.4610000000000003E-3</v>
      </c>
      <c r="J351" s="25">
        <f t="shared" si="17"/>
        <v>3.0389999999999992E-3</v>
      </c>
    </row>
    <row r="352" spans="1:10" ht="75" x14ac:dyDescent="0.25">
      <c r="A352" s="29" t="s">
        <v>8</v>
      </c>
      <c r="B352" s="22" t="s">
        <v>638</v>
      </c>
      <c r="C352" s="39" t="s">
        <v>690</v>
      </c>
      <c r="D352" s="39" t="s">
        <v>690</v>
      </c>
      <c r="E352" s="46" t="s">
        <v>35</v>
      </c>
      <c r="F352" s="40">
        <v>15.58</v>
      </c>
      <c r="G352" s="23">
        <f t="shared" si="15"/>
        <v>1.558E-2</v>
      </c>
      <c r="H352" s="56">
        <v>7.6420000000000003</v>
      </c>
      <c r="I352" s="24">
        <f t="shared" si="16"/>
        <v>7.6420000000000004E-3</v>
      </c>
      <c r="J352" s="25">
        <f t="shared" si="17"/>
        <v>7.9380000000000006E-3</v>
      </c>
    </row>
    <row r="353" spans="1:10" ht="60" x14ac:dyDescent="0.25">
      <c r="A353" s="29" t="s">
        <v>8</v>
      </c>
      <c r="B353" s="22" t="s">
        <v>640</v>
      </c>
      <c r="C353" s="39" t="s">
        <v>577</v>
      </c>
      <c r="D353" s="39" t="s">
        <v>577</v>
      </c>
      <c r="E353" s="46" t="s">
        <v>28</v>
      </c>
      <c r="F353" s="40">
        <f>6+1.5</f>
        <v>7.5</v>
      </c>
      <c r="G353" s="23">
        <f t="shared" si="15"/>
        <v>7.4999999999999997E-3</v>
      </c>
      <c r="H353" s="56">
        <v>3.0549999999999997</v>
      </c>
      <c r="I353" s="24">
        <f t="shared" si="16"/>
        <v>3.0549999999999996E-3</v>
      </c>
      <c r="J353" s="25">
        <f t="shared" si="17"/>
        <v>4.4450000000000002E-3</v>
      </c>
    </row>
    <row r="354" spans="1:10" ht="60" x14ac:dyDescent="0.25">
      <c r="A354" s="29" t="s">
        <v>8</v>
      </c>
      <c r="B354" s="22" t="s">
        <v>642</v>
      </c>
      <c r="C354" s="31" t="s">
        <v>579</v>
      </c>
      <c r="D354" s="31" t="s">
        <v>579</v>
      </c>
      <c r="E354" s="46" t="s">
        <v>28</v>
      </c>
      <c r="F354" s="40">
        <v>8.11</v>
      </c>
      <c r="G354" s="23">
        <f t="shared" si="15"/>
        <v>8.1099999999999992E-3</v>
      </c>
      <c r="H354" s="56">
        <v>0.24900000000000011</v>
      </c>
      <c r="I354" s="24">
        <f t="shared" si="16"/>
        <v>2.4900000000000009E-4</v>
      </c>
      <c r="J354" s="25">
        <f t="shared" si="17"/>
        <v>7.8609999999999999E-3</v>
      </c>
    </row>
    <row r="355" spans="1:10" ht="60" x14ac:dyDescent="0.25">
      <c r="A355" s="29" t="s">
        <v>8</v>
      </c>
      <c r="B355" s="22"/>
      <c r="C355" s="39" t="s">
        <v>581</v>
      </c>
      <c r="D355" s="39" t="s">
        <v>581</v>
      </c>
      <c r="E355" s="46" t="s">
        <v>28</v>
      </c>
      <c r="F355" s="40">
        <v>3</v>
      </c>
      <c r="G355" s="23">
        <f t="shared" si="15"/>
        <v>3.0000000000000001E-3</v>
      </c>
      <c r="H355" s="56">
        <v>0.81900000000000039</v>
      </c>
      <c r="I355" s="24">
        <f t="shared" si="16"/>
        <v>8.1900000000000039E-4</v>
      </c>
      <c r="J355" s="25">
        <f t="shared" si="17"/>
        <v>2.1809999999999998E-3</v>
      </c>
    </row>
    <row r="356" spans="1:10" ht="60" x14ac:dyDescent="0.25">
      <c r="A356" s="29" t="s">
        <v>8</v>
      </c>
      <c r="B356" s="22"/>
      <c r="C356" s="39" t="s">
        <v>583</v>
      </c>
      <c r="D356" s="39" t="s">
        <v>583</v>
      </c>
      <c r="E356" s="46" t="s">
        <v>28</v>
      </c>
      <c r="F356" s="40">
        <v>2.1920000000000002</v>
      </c>
      <c r="G356" s="23">
        <f t="shared" si="15"/>
        <v>2.1920000000000004E-3</v>
      </c>
      <c r="H356" s="56">
        <v>0.48100000000000021</v>
      </c>
      <c r="I356" s="24">
        <f t="shared" si="16"/>
        <v>4.810000000000002E-4</v>
      </c>
      <c r="J356" s="25">
        <f t="shared" si="17"/>
        <v>1.7110000000000003E-3</v>
      </c>
    </row>
    <row r="357" spans="1:10" ht="135" x14ac:dyDescent="0.25">
      <c r="A357" s="29" t="s">
        <v>8</v>
      </c>
      <c r="B357" s="22"/>
      <c r="C357" s="39" t="s">
        <v>585</v>
      </c>
      <c r="D357" s="39" t="s">
        <v>585</v>
      </c>
      <c r="E357" s="46" t="s">
        <v>35</v>
      </c>
      <c r="F357" s="40">
        <v>43</v>
      </c>
      <c r="G357" s="23">
        <f t="shared" si="15"/>
        <v>4.2999999999999997E-2</v>
      </c>
      <c r="H357" s="56">
        <v>19.785</v>
      </c>
      <c r="I357" s="24">
        <f t="shared" si="16"/>
        <v>1.9785000000000001E-2</v>
      </c>
      <c r="J357" s="25">
        <f t="shared" si="17"/>
        <v>2.3214999999999996E-2</v>
      </c>
    </row>
    <row r="358" spans="1:10" ht="75" x14ac:dyDescent="0.25">
      <c r="A358" s="29" t="s">
        <v>8</v>
      </c>
      <c r="B358" s="22"/>
      <c r="C358" s="39" t="s">
        <v>587</v>
      </c>
      <c r="D358" s="39" t="s">
        <v>587</v>
      </c>
      <c r="E358" s="46" t="s">
        <v>35</v>
      </c>
      <c r="F358" s="40">
        <v>30</v>
      </c>
      <c r="G358" s="23">
        <f t="shared" si="15"/>
        <v>0.03</v>
      </c>
      <c r="H358" s="56">
        <v>4.2539999999999996</v>
      </c>
      <c r="I358" s="24">
        <f t="shared" si="16"/>
        <v>4.254E-3</v>
      </c>
      <c r="J358" s="25">
        <f t="shared" si="17"/>
        <v>2.5745999999999998E-2</v>
      </c>
    </row>
    <row r="359" spans="1:10" ht="60" x14ac:dyDescent="0.25">
      <c r="A359" s="29" t="s">
        <v>8</v>
      </c>
      <c r="B359" s="22"/>
      <c r="C359" s="39" t="s">
        <v>589</v>
      </c>
      <c r="D359" s="39" t="s">
        <v>589</v>
      </c>
      <c r="E359" s="46" t="s">
        <v>35</v>
      </c>
      <c r="F359" s="40">
        <v>68.018000000000001</v>
      </c>
      <c r="G359" s="23">
        <f t="shared" si="15"/>
        <v>6.8017999999999995E-2</v>
      </c>
      <c r="H359" s="56">
        <v>10.105000000000002</v>
      </c>
      <c r="I359" s="24">
        <f t="shared" si="16"/>
        <v>1.0105000000000003E-2</v>
      </c>
      <c r="J359" s="25">
        <f t="shared" si="17"/>
        <v>5.7912999999999992E-2</v>
      </c>
    </row>
    <row r="360" spans="1:10" ht="60" x14ac:dyDescent="0.25">
      <c r="A360" s="29" t="s">
        <v>8</v>
      </c>
      <c r="B360" s="22"/>
      <c r="C360" s="39" t="s">
        <v>591</v>
      </c>
      <c r="D360" s="39" t="s">
        <v>591</v>
      </c>
      <c r="E360" s="46" t="s">
        <v>28</v>
      </c>
      <c r="F360" s="40">
        <v>5.0999999999999996</v>
      </c>
      <c r="G360" s="23">
        <f t="shared" si="15"/>
        <v>5.0999999999999995E-3</v>
      </c>
      <c r="H360" s="56">
        <v>0.97300000000000042</v>
      </c>
      <c r="I360" s="24">
        <f t="shared" si="16"/>
        <v>9.7300000000000045E-4</v>
      </c>
      <c r="J360" s="25">
        <f t="shared" si="17"/>
        <v>4.1269999999999987E-3</v>
      </c>
    </row>
    <row r="361" spans="1:10" ht="60" x14ac:dyDescent="0.25">
      <c r="A361" s="29" t="s">
        <v>8</v>
      </c>
      <c r="B361" s="22"/>
      <c r="C361" s="39" t="s">
        <v>593</v>
      </c>
      <c r="D361" s="39" t="s">
        <v>593</v>
      </c>
      <c r="E361" s="46" t="s">
        <v>28</v>
      </c>
      <c r="F361" s="40">
        <v>4.8</v>
      </c>
      <c r="G361" s="23">
        <f t="shared" si="15"/>
        <v>4.7999999999999996E-3</v>
      </c>
      <c r="H361" s="56">
        <v>1.0570000000000002</v>
      </c>
      <c r="I361" s="24">
        <f t="shared" si="16"/>
        <v>1.0570000000000002E-3</v>
      </c>
      <c r="J361" s="25">
        <f t="shared" si="17"/>
        <v>3.7429999999999994E-3</v>
      </c>
    </row>
    <row r="362" spans="1:10" ht="60" x14ac:dyDescent="0.25">
      <c r="A362" s="29" t="s">
        <v>8</v>
      </c>
      <c r="B362" s="22"/>
      <c r="C362" s="39" t="s">
        <v>595</v>
      </c>
      <c r="D362" s="39" t="s">
        <v>595</v>
      </c>
      <c r="E362" s="46" t="s">
        <v>28</v>
      </c>
      <c r="F362" s="40">
        <v>4.3</v>
      </c>
      <c r="G362" s="23">
        <f t="shared" si="15"/>
        <v>4.3E-3</v>
      </c>
      <c r="H362" s="56">
        <v>0.53600000000000025</v>
      </c>
      <c r="I362" s="24">
        <f t="shared" si="16"/>
        <v>5.3600000000000023E-4</v>
      </c>
      <c r="J362" s="25">
        <f t="shared" si="17"/>
        <v>3.764E-3</v>
      </c>
    </row>
    <row r="363" spans="1:10" ht="60" x14ac:dyDescent="0.25">
      <c r="A363" s="29" t="s">
        <v>8</v>
      </c>
      <c r="B363" s="22"/>
      <c r="C363" s="31" t="s">
        <v>597</v>
      </c>
      <c r="D363" s="31" t="s">
        <v>597</v>
      </c>
      <c r="E363" s="46" t="s">
        <v>28</v>
      </c>
      <c r="F363" s="40">
        <v>2.8</v>
      </c>
      <c r="G363" s="23">
        <f t="shared" si="15"/>
        <v>2.8E-3</v>
      </c>
      <c r="H363" s="56">
        <v>0.53400000000000014</v>
      </c>
      <c r="I363" s="24">
        <f t="shared" si="16"/>
        <v>5.3400000000000019E-4</v>
      </c>
      <c r="J363" s="25">
        <f t="shared" si="17"/>
        <v>2.2659999999999998E-3</v>
      </c>
    </row>
    <row r="364" spans="1:10" ht="30" x14ac:dyDescent="0.25">
      <c r="A364" s="29" t="s">
        <v>265</v>
      </c>
      <c r="B364" s="22"/>
      <c r="C364" s="35" t="s">
        <v>351</v>
      </c>
      <c r="D364" s="35" t="s">
        <v>351</v>
      </c>
      <c r="E364" s="46" t="s">
        <v>14</v>
      </c>
      <c r="F364" s="40"/>
      <c r="G364" s="23">
        <f t="shared" si="15"/>
        <v>0</v>
      </c>
      <c r="H364" s="56">
        <v>0</v>
      </c>
      <c r="I364" s="24">
        <f t="shared" si="16"/>
        <v>0</v>
      </c>
      <c r="J364" s="25">
        <f t="shared" si="17"/>
        <v>0</v>
      </c>
    </row>
    <row r="365" spans="1:10" ht="75" x14ac:dyDescent="0.25">
      <c r="A365" s="29" t="s">
        <v>598</v>
      </c>
      <c r="B365" s="22"/>
      <c r="C365" s="39" t="s">
        <v>600</v>
      </c>
      <c r="D365" s="39" t="s">
        <v>600</v>
      </c>
      <c r="E365" s="46" t="s">
        <v>16</v>
      </c>
      <c r="F365" s="40">
        <v>619</v>
      </c>
      <c r="G365" s="23">
        <f t="shared" si="15"/>
        <v>0.61899999999999999</v>
      </c>
      <c r="H365" s="56">
        <v>273.54100000000005</v>
      </c>
      <c r="I365" s="24">
        <f t="shared" si="16"/>
        <v>0.27354100000000003</v>
      </c>
      <c r="J365" s="25">
        <f t="shared" si="17"/>
        <v>0.34545899999999996</v>
      </c>
    </row>
    <row r="366" spans="1:10" ht="90" x14ac:dyDescent="0.25">
      <c r="A366" s="29" t="s">
        <v>8</v>
      </c>
      <c r="B366" s="22"/>
      <c r="C366" s="39" t="s">
        <v>602</v>
      </c>
      <c r="D366" s="39" t="s">
        <v>602</v>
      </c>
      <c r="E366" s="46" t="s">
        <v>28</v>
      </c>
      <c r="F366" s="40">
        <v>2.76</v>
      </c>
      <c r="G366" s="23">
        <f t="shared" si="15"/>
        <v>2.7599999999999999E-3</v>
      </c>
      <c r="H366" s="56">
        <v>1.0090000000000003</v>
      </c>
      <c r="I366" s="24">
        <f t="shared" si="16"/>
        <v>1.0090000000000003E-3</v>
      </c>
      <c r="J366" s="25">
        <f t="shared" si="17"/>
        <v>1.7509999999999995E-3</v>
      </c>
    </row>
    <row r="367" spans="1:10" ht="75" x14ac:dyDescent="0.25">
      <c r="A367" s="29" t="s">
        <v>8</v>
      </c>
      <c r="B367" s="22"/>
      <c r="C367" s="39" t="s">
        <v>604</v>
      </c>
      <c r="D367" s="39" t="s">
        <v>604</v>
      </c>
      <c r="E367" s="46" t="s">
        <v>35</v>
      </c>
      <c r="F367" s="40">
        <v>30</v>
      </c>
      <c r="G367" s="23">
        <f t="shared" si="15"/>
        <v>0.03</v>
      </c>
      <c r="H367" s="56">
        <v>1.21</v>
      </c>
      <c r="I367" s="24">
        <f t="shared" si="16"/>
        <v>1.2099999999999999E-3</v>
      </c>
      <c r="J367" s="25">
        <f t="shared" si="17"/>
        <v>2.879E-2</v>
      </c>
    </row>
    <row r="368" spans="1:10" ht="75" x14ac:dyDescent="0.25">
      <c r="A368" s="29" t="s">
        <v>8</v>
      </c>
      <c r="B368" s="22"/>
      <c r="C368" s="39" t="s">
        <v>606</v>
      </c>
      <c r="D368" s="39" t="s">
        <v>606</v>
      </c>
      <c r="E368" s="46" t="s">
        <v>35</v>
      </c>
      <c r="F368" s="40">
        <v>42</v>
      </c>
      <c r="G368" s="23">
        <f t="shared" si="15"/>
        <v>4.2000000000000003E-2</v>
      </c>
      <c r="H368" s="56">
        <v>0</v>
      </c>
      <c r="I368" s="24">
        <f t="shared" si="16"/>
        <v>0</v>
      </c>
      <c r="J368" s="25">
        <f t="shared" si="17"/>
        <v>4.2000000000000003E-2</v>
      </c>
    </row>
    <row r="369" spans="1:10" ht="60" x14ac:dyDescent="0.25">
      <c r="A369" s="29" t="s">
        <v>8</v>
      </c>
      <c r="B369" s="22"/>
      <c r="C369" s="39" t="s">
        <v>608</v>
      </c>
      <c r="D369" s="39" t="s">
        <v>608</v>
      </c>
      <c r="E369" s="46" t="s">
        <v>28</v>
      </c>
      <c r="F369" s="40">
        <v>3.0339999999999998</v>
      </c>
      <c r="G369" s="23">
        <f t="shared" si="15"/>
        <v>3.0339999999999998E-3</v>
      </c>
      <c r="H369" s="56">
        <v>1.7839999999999994</v>
      </c>
      <c r="I369" s="24">
        <f t="shared" si="16"/>
        <v>1.7839999999999993E-3</v>
      </c>
      <c r="J369" s="25">
        <f t="shared" si="17"/>
        <v>1.2500000000000005E-3</v>
      </c>
    </row>
    <row r="370" spans="1:10" ht="45" x14ac:dyDescent="0.25">
      <c r="A370" s="29" t="s">
        <v>8</v>
      </c>
      <c r="B370" s="22"/>
      <c r="C370" s="39" t="s">
        <v>609</v>
      </c>
      <c r="D370" s="39" t="s">
        <v>609</v>
      </c>
      <c r="E370" s="46" t="s">
        <v>35</v>
      </c>
      <c r="F370" s="40">
        <v>15</v>
      </c>
      <c r="G370" s="23">
        <f t="shared" si="15"/>
        <v>1.4999999999999999E-2</v>
      </c>
      <c r="H370" s="56">
        <v>2.3310000000000004</v>
      </c>
      <c r="I370" s="24">
        <f t="shared" si="16"/>
        <v>2.3310000000000006E-3</v>
      </c>
      <c r="J370" s="25">
        <f t="shared" si="17"/>
        <v>1.2669E-2</v>
      </c>
    </row>
    <row r="371" spans="1:10" ht="75" x14ac:dyDescent="0.25">
      <c r="A371" s="29" t="s">
        <v>8</v>
      </c>
      <c r="B371" s="22"/>
      <c r="C371" s="39" t="s">
        <v>611</v>
      </c>
      <c r="D371" s="39" t="s">
        <v>611</v>
      </c>
      <c r="E371" s="46" t="s">
        <v>28</v>
      </c>
      <c r="F371" s="40">
        <v>3.78</v>
      </c>
      <c r="G371" s="23">
        <f t="shared" si="15"/>
        <v>3.7799999999999999E-3</v>
      </c>
      <c r="H371" s="56">
        <v>1.1340000000000003</v>
      </c>
      <c r="I371" s="24">
        <f t="shared" si="16"/>
        <v>1.1340000000000002E-3</v>
      </c>
      <c r="J371" s="25">
        <f t="shared" si="17"/>
        <v>2.6459999999999999E-3</v>
      </c>
    </row>
    <row r="372" spans="1:10" ht="90" x14ac:dyDescent="0.25">
      <c r="A372" s="29" t="s">
        <v>333</v>
      </c>
      <c r="B372" s="22"/>
      <c r="C372" s="31" t="s">
        <v>613</v>
      </c>
      <c r="D372" s="31" t="s">
        <v>613</v>
      </c>
      <c r="E372" s="46" t="s">
        <v>28</v>
      </c>
      <c r="F372" s="40">
        <v>3.8</v>
      </c>
      <c r="G372" s="23">
        <f t="shared" si="15"/>
        <v>3.8E-3</v>
      </c>
      <c r="H372" s="56">
        <v>1.2920000000000003</v>
      </c>
      <c r="I372" s="24">
        <f t="shared" si="16"/>
        <v>1.2920000000000002E-3</v>
      </c>
      <c r="J372" s="25">
        <f t="shared" si="17"/>
        <v>2.5079999999999998E-3</v>
      </c>
    </row>
    <row r="373" spans="1:10" ht="60" x14ac:dyDescent="0.25">
      <c r="A373" s="29" t="s">
        <v>8</v>
      </c>
      <c r="B373" s="22"/>
      <c r="C373" s="39" t="s">
        <v>615</v>
      </c>
      <c r="D373" s="39" t="s">
        <v>615</v>
      </c>
      <c r="E373" s="46" t="s">
        <v>28</v>
      </c>
      <c r="F373" s="40">
        <v>2.8</v>
      </c>
      <c r="G373" s="23">
        <f t="shared" si="15"/>
        <v>2.8E-3</v>
      </c>
      <c r="H373" s="56">
        <v>0.76500000000000046</v>
      </c>
      <c r="I373" s="24">
        <f t="shared" si="16"/>
        <v>7.6500000000000049E-4</v>
      </c>
      <c r="J373" s="25">
        <f t="shared" si="17"/>
        <v>2.0349999999999995E-3</v>
      </c>
    </row>
    <row r="374" spans="1:10" ht="60" x14ac:dyDescent="0.25">
      <c r="A374" s="29" t="s">
        <v>8</v>
      </c>
      <c r="B374" s="22"/>
      <c r="C374" s="31" t="s">
        <v>617</v>
      </c>
      <c r="D374" s="31" t="s">
        <v>617</v>
      </c>
      <c r="E374" s="46" t="s">
        <v>35</v>
      </c>
      <c r="F374" s="40">
        <v>34.340000000000003</v>
      </c>
      <c r="G374" s="23">
        <f t="shared" si="15"/>
        <v>3.4340000000000002E-2</v>
      </c>
      <c r="H374" s="56">
        <v>7.2460000000000013</v>
      </c>
      <c r="I374" s="24">
        <f t="shared" si="16"/>
        <v>7.2460000000000016E-3</v>
      </c>
      <c r="J374" s="25">
        <f t="shared" si="17"/>
        <v>2.7094E-2</v>
      </c>
    </row>
    <row r="375" spans="1:10" ht="105" x14ac:dyDescent="0.25">
      <c r="A375" s="29" t="s">
        <v>8</v>
      </c>
      <c r="B375" s="22"/>
      <c r="C375" s="31" t="s">
        <v>619</v>
      </c>
      <c r="D375" s="31" t="s">
        <v>619</v>
      </c>
      <c r="E375" s="46" t="s">
        <v>14</v>
      </c>
      <c r="F375" s="40">
        <v>1467</v>
      </c>
      <c r="G375" s="23">
        <f t="shared" si="15"/>
        <v>1.4670000000000001</v>
      </c>
      <c r="H375" s="56">
        <v>815.04</v>
      </c>
      <c r="I375" s="24">
        <f t="shared" si="16"/>
        <v>0.81503999999999999</v>
      </c>
      <c r="J375" s="25">
        <f t="shared" si="17"/>
        <v>0.65196000000000009</v>
      </c>
    </row>
    <row r="376" spans="1:10" ht="60" x14ac:dyDescent="0.25">
      <c r="A376" s="29" t="s">
        <v>8</v>
      </c>
      <c r="B376" s="22"/>
      <c r="C376" s="35" t="s">
        <v>621</v>
      </c>
      <c r="D376" s="35" t="s">
        <v>621</v>
      </c>
      <c r="E376" s="46" t="s">
        <v>28</v>
      </c>
      <c r="F376" s="40">
        <v>2.7</v>
      </c>
      <c r="G376" s="23">
        <f t="shared" si="15"/>
        <v>2.7000000000000001E-3</v>
      </c>
      <c r="H376" s="56">
        <v>0.42200000000000026</v>
      </c>
      <c r="I376" s="24">
        <f t="shared" si="16"/>
        <v>4.2200000000000028E-4</v>
      </c>
      <c r="J376" s="25">
        <f t="shared" si="17"/>
        <v>2.2779999999999996E-3</v>
      </c>
    </row>
    <row r="377" spans="1:10" ht="75" x14ac:dyDescent="0.25">
      <c r="A377" s="29" t="s">
        <v>333</v>
      </c>
      <c r="B377" s="22"/>
      <c r="C377" s="30" t="s">
        <v>623</v>
      </c>
      <c r="D377" s="30" t="s">
        <v>623</v>
      </c>
      <c r="E377" s="46" t="s">
        <v>28</v>
      </c>
      <c r="F377" s="40">
        <v>1.83</v>
      </c>
      <c r="G377" s="23">
        <f t="shared" si="15"/>
        <v>1.83E-3</v>
      </c>
      <c r="H377" s="56">
        <v>5.1000000000000018E-2</v>
      </c>
      <c r="I377" s="24">
        <f t="shared" si="16"/>
        <v>5.100000000000002E-5</v>
      </c>
      <c r="J377" s="25">
        <f t="shared" si="17"/>
        <v>1.779E-3</v>
      </c>
    </row>
    <row r="378" spans="1:10" ht="60" x14ac:dyDescent="0.25">
      <c r="A378" s="29" t="s">
        <v>8</v>
      </c>
      <c r="B378" s="22"/>
      <c r="C378" s="31" t="s">
        <v>625</v>
      </c>
      <c r="D378" s="31" t="s">
        <v>625</v>
      </c>
      <c r="E378" s="46" t="s">
        <v>35</v>
      </c>
      <c r="F378" s="40">
        <v>28.712</v>
      </c>
      <c r="G378" s="23">
        <f t="shared" si="15"/>
        <v>2.8712000000000001E-2</v>
      </c>
      <c r="H378" s="56">
        <v>3.1959999999999997</v>
      </c>
      <c r="I378" s="24">
        <f t="shared" si="16"/>
        <v>3.1959999999999996E-3</v>
      </c>
      <c r="J378" s="25">
        <f t="shared" si="17"/>
        <v>2.5516E-2</v>
      </c>
    </row>
    <row r="379" spans="1:10" ht="75" x14ac:dyDescent="0.25">
      <c r="A379" s="29" t="s">
        <v>8</v>
      </c>
      <c r="B379" s="22"/>
      <c r="C379" s="35" t="s">
        <v>627</v>
      </c>
      <c r="D379" s="35" t="s">
        <v>627</v>
      </c>
      <c r="E379" s="46" t="s">
        <v>28</v>
      </c>
      <c r="F379" s="40">
        <v>1.857</v>
      </c>
      <c r="G379" s="23">
        <f t="shared" si="15"/>
        <v>1.8569999999999999E-3</v>
      </c>
      <c r="H379" s="56">
        <v>0.14700000000000002</v>
      </c>
      <c r="I379" s="24">
        <f t="shared" si="16"/>
        <v>1.4700000000000002E-4</v>
      </c>
      <c r="J379" s="25">
        <f t="shared" si="17"/>
        <v>1.7099999999999999E-3</v>
      </c>
    </row>
    <row r="380" spans="1:10" ht="60" x14ac:dyDescent="0.25">
      <c r="A380" s="29" t="s">
        <v>265</v>
      </c>
      <c r="B380" s="22"/>
      <c r="C380" s="35" t="s">
        <v>629</v>
      </c>
      <c r="D380" s="35" t="s">
        <v>629</v>
      </c>
      <c r="E380" s="46" t="s">
        <v>35</v>
      </c>
      <c r="F380" s="40">
        <v>30</v>
      </c>
      <c r="G380" s="23">
        <f t="shared" si="15"/>
        <v>0.03</v>
      </c>
      <c r="H380" s="56">
        <v>0</v>
      </c>
      <c r="I380" s="24">
        <f t="shared" si="16"/>
        <v>0</v>
      </c>
      <c r="J380" s="25">
        <f t="shared" si="17"/>
        <v>0.03</v>
      </c>
    </row>
    <row r="381" spans="1:10" ht="60" x14ac:dyDescent="0.25">
      <c r="A381" s="29" t="s">
        <v>265</v>
      </c>
      <c r="B381" s="22"/>
      <c r="C381" s="34" t="s">
        <v>629</v>
      </c>
      <c r="D381" s="34" t="s">
        <v>629</v>
      </c>
      <c r="E381" s="46" t="s">
        <v>35</v>
      </c>
      <c r="F381" s="40"/>
      <c r="G381" s="23">
        <f t="shared" si="15"/>
        <v>0</v>
      </c>
      <c r="H381" s="56">
        <v>5.9319999999999986</v>
      </c>
      <c r="I381" s="24">
        <f t="shared" si="16"/>
        <v>5.9319999999999989E-3</v>
      </c>
      <c r="J381" s="25">
        <f t="shared" si="17"/>
        <v>-5.9319999999999989E-3</v>
      </c>
    </row>
    <row r="382" spans="1:10" ht="75" x14ac:dyDescent="0.25">
      <c r="A382" s="29" t="s">
        <v>333</v>
      </c>
      <c r="B382" s="22"/>
      <c r="C382" s="30" t="s">
        <v>631</v>
      </c>
      <c r="D382" s="30" t="s">
        <v>631</v>
      </c>
      <c r="E382" s="46" t="s">
        <v>28</v>
      </c>
      <c r="F382" s="40">
        <v>5.4</v>
      </c>
      <c r="G382" s="23">
        <f t="shared" si="15"/>
        <v>5.4000000000000003E-3</v>
      </c>
      <c r="H382" s="56">
        <v>0.93000000000000038</v>
      </c>
      <c r="I382" s="24">
        <f t="shared" si="16"/>
        <v>9.3000000000000038E-4</v>
      </c>
      <c r="J382" s="25">
        <f t="shared" si="17"/>
        <v>4.47E-3</v>
      </c>
    </row>
    <row r="383" spans="1:10" ht="90" x14ac:dyDescent="0.25">
      <c r="A383" s="29" t="s">
        <v>333</v>
      </c>
      <c r="C383" s="31" t="s">
        <v>633</v>
      </c>
      <c r="D383" s="31" t="s">
        <v>633</v>
      </c>
      <c r="E383" s="46" t="s">
        <v>16</v>
      </c>
      <c r="F383" s="40">
        <v>1210.1220000000001</v>
      </c>
      <c r="G383" s="23">
        <f t="shared" si="15"/>
        <v>1.2101220000000001</v>
      </c>
      <c r="H383" s="56">
        <v>0</v>
      </c>
      <c r="I383" s="24">
        <f t="shared" si="16"/>
        <v>0</v>
      </c>
      <c r="J383" s="25">
        <f t="shared" si="17"/>
        <v>1.2101220000000001</v>
      </c>
    </row>
    <row r="384" spans="1:10" ht="60" x14ac:dyDescent="0.25">
      <c r="A384" s="29" t="s">
        <v>8</v>
      </c>
      <c r="C384" s="34" t="s">
        <v>635</v>
      </c>
      <c r="D384" s="34" t="s">
        <v>635</v>
      </c>
      <c r="E384" s="46" t="s">
        <v>28</v>
      </c>
      <c r="F384" s="40">
        <v>2.8</v>
      </c>
      <c r="G384" s="23">
        <f t="shared" si="15"/>
        <v>2.8E-3</v>
      </c>
      <c r="H384" s="56">
        <v>0.62000000000000022</v>
      </c>
      <c r="I384" s="24">
        <f t="shared" si="16"/>
        <v>6.2000000000000022E-4</v>
      </c>
      <c r="J384" s="25">
        <f t="shared" si="17"/>
        <v>2.1799999999999996E-3</v>
      </c>
    </row>
    <row r="385" spans="1:10" ht="75" x14ac:dyDescent="0.25">
      <c r="A385" s="29" t="s">
        <v>8</v>
      </c>
      <c r="C385" s="34" t="s">
        <v>637</v>
      </c>
      <c r="D385" s="34" t="s">
        <v>637</v>
      </c>
      <c r="E385" s="46" t="s">
        <v>28</v>
      </c>
      <c r="F385" s="40">
        <v>11.31</v>
      </c>
      <c r="G385" s="41">
        <f t="shared" si="15"/>
        <v>1.1310000000000001E-2</v>
      </c>
      <c r="H385" s="57">
        <v>3.5480000000000005</v>
      </c>
      <c r="I385" s="24">
        <f t="shared" si="16"/>
        <v>3.5480000000000004E-3</v>
      </c>
      <c r="J385" s="25">
        <f t="shared" si="17"/>
        <v>7.7619999999999998E-3</v>
      </c>
    </row>
    <row r="386" spans="1:10" ht="75" x14ac:dyDescent="0.25">
      <c r="A386" s="29" t="s">
        <v>8</v>
      </c>
      <c r="B386" s="42"/>
      <c r="C386" s="34" t="s">
        <v>639</v>
      </c>
      <c r="D386" s="34" t="s">
        <v>639</v>
      </c>
      <c r="E386" s="46" t="s">
        <v>28</v>
      </c>
      <c r="F386" s="40">
        <v>4</v>
      </c>
      <c r="G386" s="41">
        <f t="shared" si="15"/>
        <v>4.0000000000000001E-3</v>
      </c>
      <c r="H386" s="57">
        <v>0.57800000000000018</v>
      </c>
      <c r="I386" s="24">
        <f t="shared" si="16"/>
        <v>5.7800000000000017E-4</v>
      </c>
      <c r="J386" s="25">
        <f t="shared" si="17"/>
        <v>3.4219999999999997E-3</v>
      </c>
    </row>
    <row r="387" spans="1:10" ht="60" x14ac:dyDescent="0.25">
      <c r="A387" s="29" t="s">
        <v>8</v>
      </c>
      <c r="C387" s="34" t="s">
        <v>641</v>
      </c>
      <c r="D387" s="34" t="s">
        <v>641</v>
      </c>
      <c r="E387" s="46" t="s">
        <v>28</v>
      </c>
      <c r="F387" s="40">
        <v>10.5</v>
      </c>
      <c r="G387" s="41">
        <f t="shared" si="15"/>
        <v>1.0500000000000001E-2</v>
      </c>
      <c r="H387" s="57">
        <v>1.8469999999999995</v>
      </c>
      <c r="I387" s="24">
        <f t="shared" si="16"/>
        <v>1.8469999999999995E-3</v>
      </c>
      <c r="J387" s="25">
        <f t="shared" si="17"/>
        <v>8.653000000000001E-3</v>
      </c>
    </row>
    <row r="388" spans="1:10" ht="60" x14ac:dyDescent="0.25">
      <c r="A388" s="29" t="s">
        <v>8</v>
      </c>
      <c r="C388" s="34" t="s">
        <v>643</v>
      </c>
      <c r="D388" s="34" t="s">
        <v>643</v>
      </c>
      <c r="E388" s="46" t="s">
        <v>35</v>
      </c>
      <c r="F388" s="40">
        <v>18.3</v>
      </c>
      <c r="G388" s="41">
        <f t="shared" si="15"/>
        <v>1.83E-2</v>
      </c>
      <c r="H388" s="57">
        <v>7.8809999999999993</v>
      </c>
      <c r="I388" s="24">
        <f t="shared" si="16"/>
        <v>7.8809999999999991E-3</v>
      </c>
      <c r="J388" s="25">
        <f t="shared" si="17"/>
        <v>1.0419000000000001E-2</v>
      </c>
    </row>
    <row r="389" spans="1:10" ht="60" x14ac:dyDescent="0.25">
      <c r="A389" s="29" t="s">
        <v>265</v>
      </c>
      <c r="C389" s="35" t="s">
        <v>644</v>
      </c>
      <c r="D389" s="35" t="s">
        <v>644</v>
      </c>
      <c r="E389" s="46" t="s">
        <v>23</v>
      </c>
      <c r="F389" s="40">
        <v>0.9</v>
      </c>
      <c r="G389" s="41">
        <f t="shared" si="15"/>
        <v>8.9999999999999998E-4</v>
      </c>
      <c r="H389" s="57">
        <v>0.32200000000000012</v>
      </c>
      <c r="I389" s="24">
        <f t="shared" si="16"/>
        <v>3.2200000000000013E-4</v>
      </c>
      <c r="J389" s="25">
        <f t="shared" si="17"/>
        <v>5.7799999999999985E-4</v>
      </c>
    </row>
    <row r="390" spans="1:10" ht="60" x14ac:dyDescent="0.25">
      <c r="A390" s="29" t="s">
        <v>8</v>
      </c>
      <c r="C390" s="34" t="s">
        <v>645</v>
      </c>
      <c r="D390" s="34" t="s">
        <v>645</v>
      </c>
      <c r="E390" s="46" t="s">
        <v>28</v>
      </c>
      <c r="F390" s="40">
        <v>4</v>
      </c>
      <c r="G390" s="41">
        <f t="shared" si="15"/>
        <v>4.0000000000000001E-3</v>
      </c>
      <c r="H390" s="57">
        <v>1.7510000000000001</v>
      </c>
      <c r="I390" s="24">
        <f t="shared" si="16"/>
        <v>1.7510000000000002E-3</v>
      </c>
      <c r="J390" s="25">
        <f t="shared" si="17"/>
        <v>2.2490000000000001E-3</v>
      </c>
    </row>
    <row r="391" spans="1:10" ht="75" x14ac:dyDescent="0.25">
      <c r="A391" s="29" t="s">
        <v>333</v>
      </c>
      <c r="C391" s="31" t="s">
        <v>646</v>
      </c>
      <c r="D391" s="31" t="s">
        <v>646</v>
      </c>
      <c r="E391" s="46" t="s">
        <v>28</v>
      </c>
      <c r="F391" s="40">
        <v>4.0999999999999996</v>
      </c>
      <c r="G391" s="41">
        <f t="shared" si="15"/>
        <v>4.0999999999999995E-3</v>
      </c>
      <c r="H391" s="57">
        <v>0.97600000000000031</v>
      </c>
      <c r="I391" s="24">
        <f t="shared" si="16"/>
        <v>9.760000000000003E-4</v>
      </c>
      <c r="J391" s="25">
        <f t="shared" si="17"/>
        <v>3.1239999999999992E-3</v>
      </c>
    </row>
    <row r="392" spans="1:10" ht="60" x14ac:dyDescent="0.25">
      <c r="A392" s="29" t="s">
        <v>8</v>
      </c>
      <c r="C392" s="30" t="s">
        <v>647</v>
      </c>
      <c r="D392" s="30" t="s">
        <v>647</v>
      </c>
      <c r="E392" s="46" t="s">
        <v>35</v>
      </c>
      <c r="F392" s="40">
        <v>16.71</v>
      </c>
      <c r="G392" s="41">
        <f t="shared" si="15"/>
        <v>1.6709999999999999E-2</v>
      </c>
      <c r="H392" s="57">
        <v>5.963000000000001</v>
      </c>
      <c r="I392" s="24">
        <f t="shared" si="16"/>
        <v>5.9630000000000013E-3</v>
      </c>
      <c r="J392" s="25">
        <f t="shared" si="17"/>
        <v>1.0746999999999998E-2</v>
      </c>
    </row>
    <row r="393" spans="1:10" ht="75" x14ac:dyDescent="0.25">
      <c r="A393" s="29" t="s">
        <v>333</v>
      </c>
      <c r="C393" s="31" t="s">
        <v>648</v>
      </c>
      <c r="D393" s="31" t="s">
        <v>648</v>
      </c>
      <c r="E393" s="46" t="s">
        <v>28</v>
      </c>
      <c r="F393" s="40">
        <v>3.2</v>
      </c>
      <c r="G393" s="41">
        <f t="shared" si="15"/>
        <v>3.2000000000000002E-3</v>
      </c>
      <c r="H393" s="57">
        <v>0.41000000000000014</v>
      </c>
      <c r="I393" s="24">
        <f t="shared" si="16"/>
        <v>4.1000000000000015E-4</v>
      </c>
      <c r="J393" s="25">
        <f t="shared" si="17"/>
        <v>2.7899999999999999E-3</v>
      </c>
    </row>
    <row r="394" spans="1:10" ht="60" x14ac:dyDescent="0.25">
      <c r="A394" s="29" t="s">
        <v>8</v>
      </c>
      <c r="C394" s="34" t="s">
        <v>649</v>
      </c>
      <c r="D394" s="34" t="s">
        <v>649</v>
      </c>
      <c r="E394" s="46" t="s">
        <v>35</v>
      </c>
      <c r="F394" s="40">
        <v>29.95</v>
      </c>
      <c r="G394" s="41">
        <f t="shared" si="15"/>
        <v>2.9950000000000001E-2</v>
      </c>
      <c r="H394" s="57">
        <v>2.9740000000000006</v>
      </c>
      <c r="I394" s="24">
        <f t="shared" si="16"/>
        <v>2.9740000000000005E-3</v>
      </c>
      <c r="J394" s="25">
        <f t="shared" si="17"/>
        <v>2.6976E-2</v>
      </c>
    </row>
    <row r="395" spans="1:10" ht="75" x14ac:dyDescent="0.25">
      <c r="A395" s="29" t="s">
        <v>8</v>
      </c>
      <c r="C395" s="34" t="s">
        <v>650</v>
      </c>
      <c r="D395" s="34" t="s">
        <v>650</v>
      </c>
      <c r="E395" s="55" t="s">
        <v>28</v>
      </c>
      <c r="F395" s="40">
        <v>10</v>
      </c>
      <c r="G395" s="41">
        <f t="shared" si="15"/>
        <v>0.01</v>
      </c>
      <c r="H395" s="57">
        <v>3.6739999999999999</v>
      </c>
      <c r="I395" s="24">
        <f t="shared" si="16"/>
        <v>3.6739999999999997E-3</v>
      </c>
      <c r="J395" s="25">
        <f t="shared" si="17"/>
        <v>6.326E-3</v>
      </c>
    </row>
    <row r="396" spans="1:10" ht="75" x14ac:dyDescent="0.25">
      <c r="A396" s="29" t="s">
        <v>8</v>
      </c>
      <c r="C396" s="34" t="s">
        <v>651</v>
      </c>
      <c r="D396" s="34" t="s">
        <v>651</v>
      </c>
      <c r="E396" s="46" t="s">
        <v>28</v>
      </c>
      <c r="F396" s="40">
        <v>3.8</v>
      </c>
      <c r="G396" s="41">
        <f t="shared" ref="G396:G408" si="18">F396/1000</f>
        <v>3.8E-3</v>
      </c>
      <c r="H396" s="57">
        <v>0.82100000000000051</v>
      </c>
      <c r="I396" s="24">
        <f t="shared" si="16"/>
        <v>8.2100000000000055E-4</v>
      </c>
      <c r="J396" s="25">
        <f t="shared" si="17"/>
        <v>2.9789999999999994E-3</v>
      </c>
    </row>
    <row r="397" spans="1:10" ht="60" x14ac:dyDescent="0.25">
      <c r="A397" s="29" t="s">
        <v>8</v>
      </c>
      <c r="C397" s="31" t="s">
        <v>652</v>
      </c>
      <c r="D397" s="31" t="s">
        <v>652</v>
      </c>
      <c r="E397" s="46" t="s">
        <v>28</v>
      </c>
      <c r="F397" s="40">
        <v>5.55</v>
      </c>
      <c r="G397" s="41">
        <f t="shared" si="18"/>
        <v>5.5500000000000002E-3</v>
      </c>
      <c r="H397" s="57">
        <v>1.0670000000000004</v>
      </c>
      <c r="I397" s="24">
        <f t="shared" ref="I397:I429" si="19">H397/1000</f>
        <v>1.0670000000000005E-3</v>
      </c>
      <c r="J397" s="25">
        <f t="shared" ref="J397:J429" si="20">G397-I397</f>
        <v>4.483E-3</v>
      </c>
    </row>
    <row r="398" spans="1:10" ht="45" x14ac:dyDescent="0.25">
      <c r="A398" s="29" t="s">
        <v>8</v>
      </c>
      <c r="C398" s="31" t="s">
        <v>653</v>
      </c>
      <c r="D398" s="31" t="s">
        <v>653</v>
      </c>
      <c r="E398" s="46" t="s">
        <v>28</v>
      </c>
      <c r="F398" s="40">
        <v>10</v>
      </c>
      <c r="G398" s="41">
        <f t="shared" si="18"/>
        <v>0.01</v>
      </c>
      <c r="H398" s="57">
        <v>3.2340000000000004</v>
      </c>
      <c r="I398" s="24">
        <f t="shared" si="19"/>
        <v>3.2340000000000003E-3</v>
      </c>
      <c r="J398" s="25">
        <f t="shared" si="20"/>
        <v>6.7659999999999994E-3</v>
      </c>
    </row>
    <row r="399" spans="1:10" ht="75" x14ac:dyDescent="0.25">
      <c r="A399" s="29" t="s">
        <v>8</v>
      </c>
      <c r="C399" s="31" t="s">
        <v>654</v>
      </c>
      <c r="D399" s="31" t="s">
        <v>654</v>
      </c>
      <c r="E399" s="46" t="s">
        <v>28</v>
      </c>
      <c r="F399" s="40">
        <v>3.8</v>
      </c>
      <c r="G399" s="41">
        <f t="shared" si="18"/>
        <v>3.8E-3</v>
      </c>
      <c r="H399" s="57">
        <v>1.4350000000000005</v>
      </c>
      <c r="I399" s="24">
        <f t="shared" si="19"/>
        <v>1.4350000000000005E-3</v>
      </c>
      <c r="J399" s="25">
        <f t="shared" si="20"/>
        <v>2.3649999999999995E-3</v>
      </c>
    </row>
    <row r="400" spans="1:10" ht="60" x14ac:dyDescent="0.25">
      <c r="A400" s="29" t="s">
        <v>560</v>
      </c>
      <c r="C400" s="31" t="s">
        <v>655</v>
      </c>
      <c r="D400" s="31" t="s">
        <v>655</v>
      </c>
      <c r="E400" s="46" t="s">
        <v>35</v>
      </c>
      <c r="F400" s="40">
        <v>20.09</v>
      </c>
      <c r="G400" s="41">
        <f t="shared" si="18"/>
        <v>2.009E-2</v>
      </c>
      <c r="H400" s="57">
        <v>2.4689999999999999</v>
      </c>
      <c r="I400" s="24">
        <f t="shared" si="19"/>
        <v>2.4689999999999998E-3</v>
      </c>
      <c r="J400" s="25">
        <f t="shared" si="20"/>
        <v>1.7621000000000001E-2</v>
      </c>
    </row>
    <row r="401" spans="1:10" ht="75" x14ac:dyDescent="0.25">
      <c r="A401" s="29" t="s">
        <v>333</v>
      </c>
      <c r="C401" s="31" t="s">
        <v>656</v>
      </c>
      <c r="D401" s="31" t="s">
        <v>656</v>
      </c>
      <c r="E401" s="46" t="s">
        <v>23</v>
      </c>
      <c r="F401" s="40">
        <v>0.46100000000000002</v>
      </c>
      <c r="G401" s="41">
        <f t="shared" si="18"/>
        <v>4.6100000000000004E-4</v>
      </c>
      <c r="H401" s="57">
        <v>0.2070000000000001</v>
      </c>
      <c r="I401" s="24">
        <f t="shared" si="19"/>
        <v>2.070000000000001E-4</v>
      </c>
      <c r="J401" s="25">
        <f t="shared" si="20"/>
        <v>2.5399999999999994E-4</v>
      </c>
    </row>
    <row r="402" spans="1:10" ht="60" x14ac:dyDescent="0.25">
      <c r="A402" s="29" t="s">
        <v>8</v>
      </c>
      <c r="C402" s="31" t="s">
        <v>657</v>
      </c>
      <c r="D402" s="31" t="s">
        <v>657</v>
      </c>
      <c r="E402" s="46" t="s">
        <v>28</v>
      </c>
      <c r="F402" s="40">
        <v>6.4</v>
      </c>
      <c r="G402" s="41">
        <f t="shared" si="18"/>
        <v>6.4000000000000003E-3</v>
      </c>
      <c r="H402" s="57">
        <v>3.2209999999999996</v>
      </c>
      <c r="I402" s="24">
        <f t="shared" si="19"/>
        <v>3.2209999999999995E-3</v>
      </c>
      <c r="J402" s="25">
        <f t="shared" si="20"/>
        <v>3.1790000000000008E-3</v>
      </c>
    </row>
    <row r="403" spans="1:10" ht="60" x14ac:dyDescent="0.25">
      <c r="A403" s="29" t="s">
        <v>333</v>
      </c>
      <c r="C403" s="31" t="s">
        <v>658</v>
      </c>
      <c r="D403" s="31" t="s">
        <v>658</v>
      </c>
      <c r="E403" s="46" t="s">
        <v>35</v>
      </c>
      <c r="F403" s="40">
        <v>30.55</v>
      </c>
      <c r="G403" s="41">
        <f t="shared" si="18"/>
        <v>3.0550000000000001E-2</v>
      </c>
      <c r="H403" s="57">
        <v>2.4239999999999995</v>
      </c>
      <c r="I403" s="24">
        <f t="shared" si="19"/>
        <v>2.4239999999999995E-3</v>
      </c>
      <c r="J403" s="25">
        <f t="shared" si="20"/>
        <v>2.8126000000000002E-2</v>
      </c>
    </row>
    <row r="404" spans="1:10" ht="30" x14ac:dyDescent="0.25">
      <c r="A404" s="29" t="s">
        <v>8</v>
      </c>
      <c r="C404" s="31" t="s">
        <v>691</v>
      </c>
      <c r="D404" s="31" t="s">
        <v>691</v>
      </c>
      <c r="E404" s="46" t="s">
        <v>16</v>
      </c>
      <c r="F404" s="40">
        <v>450</v>
      </c>
      <c r="G404" s="41">
        <f t="shared" si="18"/>
        <v>0.45</v>
      </c>
      <c r="H404" s="57">
        <v>0</v>
      </c>
      <c r="I404" s="24">
        <f t="shared" si="19"/>
        <v>0</v>
      </c>
      <c r="J404" s="25">
        <f t="shared" si="20"/>
        <v>0.45</v>
      </c>
    </row>
    <row r="405" spans="1:10" ht="30" x14ac:dyDescent="0.25">
      <c r="A405" s="29" t="s">
        <v>8</v>
      </c>
      <c r="B405" s="42"/>
      <c r="C405" s="31" t="s">
        <v>691</v>
      </c>
      <c r="D405" s="31" t="s">
        <v>691</v>
      </c>
      <c r="E405" s="46" t="s">
        <v>16</v>
      </c>
      <c r="F405" s="40"/>
      <c r="G405" s="47">
        <f t="shared" si="18"/>
        <v>0</v>
      </c>
      <c r="H405" s="47">
        <v>186.05200000000002</v>
      </c>
      <c r="I405" s="24">
        <f t="shared" si="19"/>
        <v>0.18605200000000002</v>
      </c>
      <c r="J405" s="25">
        <f t="shared" si="20"/>
        <v>-0.18605200000000002</v>
      </c>
    </row>
    <row r="406" spans="1:10" ht="75" x14ac:dyDescent="0.25">
      <c r="A406" s="29" t="s">
        <v>8</v>
      </c>
      <c r="B406" s="42"/>
      <c r="C406" s="31" t="s">
        <v>659</v>
      </c>
      <c r="D406" s="31" t="s">
        <v>659</v>
      </c>
      <c r="E406" s="46" t="s">
        <v>28</v>
      </c>
      <c r="F406" s="40">
        <v>11.88</v>
      </c>
      <c r="G406" s="47">
        <f t="shared" si="18"/>
        <v>1.188E-2</v>
      </c>
      <c r="H406" s="47">
        <v>7.0410000000000004</v>
      </c>
      <c r="I406" s="24">
        <f t="shared" si="19"/>
        <v>7.0410000000000004E-3</v>
      </c>
      <c r="J406" s="25">
        <f t="shared" si="20"/>
        <v>4.8389999999999996E-3</v>
      </c>
    </row>
    <row r="407" spans="1:10" ht="60" x14ac:dyDescent="0.25">
      <c r="A407" s="29" t="s">
        <v>8</v>
      </c>
      <c r="C407" s="31" t="s">
        <v>660</v>
      </c>
      <c r="D407" s="31" t="s">
        <v>660</v>
      </c>
      <c r="E407" s="46" t="s">
        <v>28</v>
      </c>
      <c r="F407" s="40">
        <v>3.1</v>
      </c>
      <c r="G407" s="47">
        <f t="shared" si="18"/>
        <v>3.0999999999999999E-3</v>
      </c>
      <c r="H407" s="47">
        <v>0.43400000000000016</v>
      </c>
      <c r="I407" s="24">
        <f t="shared" si="19"/>
        <v>4.3400000000000014E-4</v>
      </c>
      <c r="J407" s="25">
        <f t="shared" si="20"/>
        <v>2.666E-3</v>
      </c>
    </row>
    <row r="408" spans="1:10" ht="60" x14ac:dyDescent="0.25">
      <c r="A408" s="29" t="s">
        <v>8</v>
      </c>
      <c r="C408" s="31" t="s">
        <v>661</v>
      </c>
      <c r="D408" s="31" t="s">
        <v>661</v>
      </c>
      <c r="E408" s="46" t="s">
        <v>28</v>
      </c>
      <c r="F408" s="40">
        <v>2.5</v>
      </c>
      <c r="G408" s="47">
        <f t="shared" si="18"/>
        <v>2.5000000000000001E-3</v>
      </c>
      <c r="H408" s="47">
        <v>0.28100000000000008</v>
      </c>
      <c r="I408" s="24">
        <f t="shared" si="19"/>
        <v>2.8100000000000011E-4</v>
      </c>
      <c r="J408" s="25">
        <f t="shared" si="20"/>
        <v>2.2190000000000001E-3</v>
      </c>
    </row>
    <row r="409" spans="1:10" ht="75" x14ac:dyDescent="0.25">
      <c r="A409" s="29" t="s">
        <v>8</v>
      </c>
      <c r="C409" s="31" t="s">
        <v>692</v>
      </c>
      <c r="D409" s="31" t="s">
        <v>692</v>
      </c>
      <c r="E409" s="46" t="s">
        <v>35</v>
      </c>
      <c r="F409" s="40">
        <v>74.599999999999994</v>
      </c>
      <c r="G409" s="47">
        <f t="shared" ref="G409:G429" si="21">F409/1000</f>
        <v>7.46E-2</v>
      </c>
      <c r="H409" s="47">
        <v>25.931000000000001</v>
      </c>
      <c r="I409" s="24">
        <f t="shared" si="19"/>
        <v>2.5931000000000003E-2</v>
      </c>
      <c r="J409" s="25">
        <f t="shared" si="20"/>
        <v>4.8668999999999997E-2</v>
      </c>
    </row>
    <row r="410" spans="1:10" ht="75" x14ac:dyDescent="0.25">
      <c r="A410" s="29" t="s">
        <v>8</v>
      </c>
      <c r="C410" s="31" t="s">
        <v>662</v>
      </c>
      <c r="D410" s="31" t="s">
        <v>662</v>
      </c>
      <c r="E410" s="46" t="s">
        <v>35</v>
      </c>
      <c r="F410" s="40">
        <v>86.5</v>
      </c>
      <c r="G410" s="47">
        <f t="shared" si="21"/>
        <v>8.6499999999999994E-2</v>
      </c>
      <c r="H410" s="47">
        <v>17.924999999999997</v>
      </c>
      <c r="I410" s="24">
        <f t="shared" si="19"/>
        <v>1.7924999999999996E-2</v>
      </c>
      <c r="J410" s="25">
        <f t="shared" si="20"/>
        <v>6.8574999999999997E-2</v>
      </c>
    </row>
    <row r="411" spans="1:10" ht="75" x14ac:dyDescent="0.25">
      <c r="A411" s="29" t="s">
        <v>8</v>
      </c>
      <c r="C411" s="31" t="s">
        <v>693</v>
      </c>
      <c r="D411" s="31" t="s">
        <v>693</v>
      </c>
      <c r="E411" s="46" t="s">
        <v>35</v>
      </c>
      <c r="F411" s="40">
        <v>45</v>
      </c>
      <c r="G411" s="47">
        <f t="shared" si="21"/>
        <v>4.4999999999999998E-2</v>
      </c>
      <c r="H411" s="47">
        <v>4.629999999999999</v>
      </c>
      <c r="I411" s="24">
        <f t="shared" si="19"/>
        <v>4.6299999999999987E-3</v>
      </c>
      <c r="J411" s="25">
        <f t="shared" si="20"/>
        <v>4.0370000000000003E-2</v>
      </c>
    </row>
    <row r="412" spans="1:10" ht="60" x14ac:dyDescent="0.25">
      <c r="A412" s="29" t="s">
        <v>8</v>
      </c>
      <c r="C412" s="31" t="s">
        <v>663</v>
      </c>
      <c r="D412" s="31" t="s">
        <v>663</v>
      </c>
      <c r="E412" s="46" t="s">
        <v>28</v>
      </c>
      <c r="F412" s="40">
        <v>3.5</v>
      </c>
      <c r="G412" s="47">
        <f t="shared" si="21"/>
        <v>3.5000000000000001E-3</v>
      </c>
      <c r="H412" s="47">
        <v>0.84500000000000042</v>
      </c>
      <c r="I412" s="24">
        <f t="shared" si="19"/>
        <v>8.4500000000000037E-4</v>
      </c>
      <c r="J412" s="25">
        <f t="shared" si="20"/>
        <v>2.6549999999999998E-3</v>
      </c>
    </row>
    <row r="413" spans="1:10" ht="60" x14ac:dyDescent="0.25">
      <c r="A413" s="29" t="s">
        <v>8</v>
      </c>
      <c r="C413" s="31" t="s">
        <v>664</v>
      </c>
      <c r="D413" s="31" t="s">
        <v>664</v>
      </c>
      <c r="E413" s="46" t="s">
        <v>28</v>
      </c>
      <c r="F413" s="40">
        <v>14.65</v>
      </c>
      <c r="G413" s="47">
        <f t="shared" si="21"/>
        <v>1.465E-2</v>
      </c>
      <c r="H413" s="47">
        <v>4.3780000000000001</v>
      </c>
      <c r="I413" s="24">
        <f t="shared" si="19"/>
        <v>4.3779999999999999E-3</v>
      </c>
      <c r="J413" s="25">
        <f t="shared" si="20"/>
        <v>1.0272E-2</v>
      </c>
    </row>
    <row r="414" spans="1:10" ht="60" x14ac:dyDescent="0.25">
      <c r="A414" s="29" t="s">
        <v>265</v>
      </c>
      <c r="C414" s="31" t="s">
        <v>665</v>
      </c>
      <c r="D414" s="31" t="s">
        <v>665</v>
      </c>
      <c r="E414" s="46" t="s">
        <v>28</v>
      </c>
      <c r="F414" s="40">
        <v>1.5</v>
      </c>
      <c r="G414" s="47">
        <f t="shared" si="21"/>
        <v>1.5E-3</v>
      </c>
      <c r="H414" s="47">
        <v>0.24100000000000008</v>
      </c>
      <c r="I414" s="24">
        <f t="shared" si="19"/>
        <v>2.4100000000000008E-4</v>
      </c>
      <c r="J414" s="25">
        <f t="shared" si="20"/>
        <v>1.2589999999999999E-3</v>
      </c>
    </row>
    <row r="415" spans="1:10" ht="60" x14ac:dyDescent="0.25">
      <c r="A415" s="29" t="s">
        <v>333</v>
      </c>
      <c r="C415" s="31" t="s">
        <v>666</v>
      </c>
      <c r="D415" s="31" t="s">
        <v>666</v>
      </c>
      <c r="E415" s="46" t="s">
        <v>28</v>
      </c>
      <c r="F415" s="40">
        <v>5.5</v>
      </c>
      <c r="G415" s="47">
        <f t="shared" si="21"/>
        <v>5.4999999999999997E-3</v>
      </c>
      <c r="H415" s="47">
        <v>0.81400000000000017</v>
      </c>
      <c r="I415" s="24">
        <f t="shared" si="19"/>
        <v>8.1400000000000016E-4</v>
      </c>
      <c r="J415" s="25">
        <f t="shared" si="20"/>
        <v>4.6859999999999992E-3</v>
      </c>
    </row>
    <row r="416" spans="1:10" ht="60" x14ac:dyDescent="0.25">
      <c r="A416" s="29" t="s">
        <v>8</v>
      </c>
      <c r="C416" s="31" t="s">
        <v>667</v>
      </c>
      <c r="D416" s="31" t="s">
        <v>667</v>
      </c>
      <c r="E416" s="46" t="s">
        <v>28</v>
      </c>
      <c r="F416" s="40">
        <v>5.0599999999999996</v>
      </c>
      <c r="G416" s="47">
        <f t="shared" si="21"/>
        <v>5.0599999999999994E-3</v>
      </c>
      <c r="H416" s="47">
        <v>1.2240000000000002</v>
      </c>
      <c r="I416" s="24">
        <f t="shared" si="19"/>
        <v>1.2240000000000003E-3</v>
      </c>
      <c r="J416" s="25">
        <f t="shared" si="20"/>
        <v>3.8359999999999991E-3</v>
      </c>
    </row>
    <row r="417" spans="1:10" ht="75" x14ac:dyDescent="0.25">
      <c r="A417" s="29" t="s">
        <v>8</v>
      </c>
      <c r="C417" s="31" t="s">
        <v>668</v>
      </c>
      <c r="D417" s="31" t="s">
        <v>668</v>
      </c>
      <c r="E417" s="46" t="s">
        <v>28</v>
      </c>
      <c r="F417" s="40">
        <v>5.5</v>
      </c>
      <c r="G417" s="47">
        <f t="shared" si="21"/>
        <v>5.4999999999999997E-3</v>
      </c>
      <c r="H417" s="47">
        <v>1.2629999999999999</v>
      </c>
      <c r="I417" s="24">
        <f t="shared" si="19"/>
        <v>1.2629999999999998E-3</v>
      </c>
      <c r="J417" s="25">
        <f t="shared" si="20"/>
        <v>4.2369999999999994E-3</v>
      </c>
    </row>
    <row r="418" spans="1:10" ht="60" x14ac:dyDescent="0.25">
      <c r="A418" s="29" t="s">
        <v>8</v>
      </c>
      <c r="C418" s="31" t="s">
        <v>669</v>
      </c>
      <c r="D418" s="31" t="s">
        <v>669</v>
      </c>
      <c r="E418" s="46" t="s">
        <v>28</v>
      </c>
      <c r="F418" s="40">
        <v>7.5</v>
      </c>
      <c r="G418" s="47">
        <f t="shared" si="21"/>
        <v>7.4999999999999997E-3</v>
      </c>
      <c r="H418" s="47">
        <v>0.73300000000000032</v>
      </c>
      <c r="I418" s="24">
        <f t="shared" si="19"/>
        <v>7.3300000000000036E-4</v>
      </c>
      <c r="J418" s="25">
        <f t="shared" si="20"/>
        <v>6.7669999999999996E-3</v>
      </c>
    </row>
    <row r="419" spans="1:10" ht="75" x14ac:dyDescent="0.25">
      <c r="A419" s="29" t="s">
        <v>333</v>
      </c>
      <c r="C419" s="31" t="s">
        <v>670</v>
      </c>
      <c r="D419" s="31" t="s">
        <v>670</v>
      </c>
      <c r="E419" s="46" t="s">
        <v>35</v>
      </c>
      <c r="F419" s="40">
        <v>29</v>
      </c>
      <c r="G419" s="47">
        <f t="shared" si="21"/>
        <v>2.9000000000000001E-2</v>
      </c>
      <c r="H419" s="47">
        <v>4.4979999999999993</v>
      </c>
      <c r="I419" s="24">
        <f t="shared" si="19"/>
        <v>4.4979999999999994E-3</v>
      </c>
      <c r="J419" s="25">
        <f t="shared" si="20"/>
        <v>2.4502000000000003E-2</v>
      </c>
    </row>
    <row r="420" spans="1:10" ht="45" x14ac:dyDescent="0.25">
      <c r="A420" s="29" t="s">
        <v>8</v>
      </c>
      <c r="C420" s="31" t="s">
        <v>694</v>
      </c>
      <c r="D420" s="31" t="s">
        <v>694</v>
      </c>
      <c r="E420" s="46" t="s">
        <v>28</v>
      </c>
      <c r="F420" s="40">
        <v>4</v>
      </c>
      <c r="G420" s="47">
        <f t="shared" si="21"/>
        <v>4.0000000000000001E-3</v>
      </c>
      <c r="H420" s="47">
        <v>3.0000000000000001E-3</v>
      </c>
      <c r="I420" s="24">
        <f t="shared" si="19"/>
        <v>3.0000000000000001E-6</v>
      </c>
      <c r="J420" s="25">
        <f t="shared" si="20"/>
        <v>3.9969999999999997E-3</v>
      </c>
    </row>
    <row r="421" spans="1:10" ht="75" x14ac:dyDescent="0.25">
      <c r="A421" s="29" t="s">
        <v>333</v>
      </c>
      <c r="C421" s="31" t="s">
        <v>695</v>
      </c>
      <c r="D421" s="31" t="s">
        <v>695</v>
      </c>
      <c r="E421" s="46" t="s">
        <v>28</v>
      </c>
      <c r="F421" s="40">
        <v>2.1</v>
      </c>
      <c r="G421" s="47">
        <f t="shared" si="21"/>
        <v>2.1000000000000003E-3</v>
      </c>
      <c r="H421" s="47">
        <v>0.45000000000000018</v>
      </c>
      <c r="I421" s="24">
        <f t="shared" si="19"/>
        <v>4.500000000000002E-4</v>
      </c>
      <c r="J421" s="25">
        <f t="shared" si="20"/>
        <v>1.65E-3</v>
      </c>
    </row>
    <row r="422" spans="1:10" ht="60" x14ac:dyDescent="0.25">
      <c r="A422" s="29" t="s">
        <v>333</v>
      </c>
      <c r="C422" s="31" t="s">
        <v>696</v>
      </c>
      <c r="D422" s="31" t="s">
        <v>696</v>
      </c>
      <c r="E422" s="46" t="s">
        <v>28</v>
      </c>
      <c r="F422" s="40">
        <v>0</v>
      </c>
      <c r="G422" s="47">
        <f t="shared" si="21"/>
        <v>0</v>
      </c>
      <c r="H422" s="47">
        <v>0</v>
      </c>
      <c r="I422" s="24">
        <f t="shared" si="19"/>
        <v>0</v>
      </c>
      <c r="J422" s="25">
        <f t="shared" si="20"/>
        <v>0</v>
      </c>
    </row>
    <row r="423" spans="1:10" ht="60" x14ac:dyDescent="0.25">
      <c r="A423" s="29" t="s">
        <v>333</v>
      </c>
      <c r="C423" s="31" t="s">
        <v>697</v>
      </c>
      <c r="D423" s="31" t="s">
        <v>697</v>
      </c>
      <c r="E423" s="46" t="s">
        <v>28</v>
      </c>
      <c r="F423" s="40"/>
      <c r="G423" s="47">
        <f t="shared" si="21"/>
        <v>0</v>
      </c>
      <c r="H423" s="47">
        <v>0.72300000000000009</v>
      </c>
      <c r="I423" s="24">
        <f t="shared" si="19"/>
        <v>7.2300000000000012E-4</v>
      </c>
      <c r="J423" s="25">
        <f t="shared" si="20"/>
        <v>-7.2300000000000012E-4</v>
      </c>
    </row>
    <row r="424" spans="1:10" ht="60" x14ac:dyDescent="0.25">
      <c r="A424" s="29" t="s">
        <v>333</v>
      </c>
      <c r="C424" s="31" t="s">
        <v>698</v>
      </c>
      <c r="D424" s="31" t="s">
        <v>698</v>
      </c>
      <c r="E424" s="46" t="s">
        <v>28</v>
      </c>
      <c r="F424" s="40">
        <v>10</v>
      </c>
      <c r="G424" s="47">
        <f t="shared" si="21"/>
        <v>0.01</v>
      </c>
      <c r="H424" s="47">
        <v>0</v>
      </c>
      <c r="I424" s="24">
        <f t="shared" si="19"/>
        <v>0</v>
      </c>
      <c r="J424" s="25">
        <f t="shared" si="20"/>
        <v>0.01</v>
      </c>
    </row>
    <row r="425" spans="1:10" ht="45" x14ac:dyDescent="0.25">
      <c r="A425" s="29" t="s">
        <v>560</v>
      </c>
      <c r="C425" s="31" t="s">
        <v>699</v>
      </c>
      <c r="D425" s="31" t="s">
        <v>699</v>
      </c>
      <c r="E425" s="46" t="s">
        <v>23</v>
      </c>
      <c r="F425" s="40">
        <v>1.1000000000000001</v>
      </c>
      <c r="G425" s="47">
        <f t="shared" si="21"/>
        <v>1.1000000000000001E-3</v>
      </c>
      <c r="H425" s="47">
        <v>0</v>
      </c>
      <c r="I425" s="24">
        <f t="shared" si="19"/>
        <v>0</v>
      </c>
      <c r="J425" s="25">
        <f t="shared" si="20"/>
        <v>1.1000000000000001E-3</v>
      </c>
    </row>
    <row r="426" spans="1:10" ht="60" x14ac:dyDescent="0.25">
      <c r="A426" s="29" t="s">
        <v>333</v>
      </c>
      <c r="C426" s="31" t="s">
        <v>700</v>
      </c>
      <c r="D426" s="31" t="s">
        <v>700</v>
      </c>
      <c r="E426" s="46" t="s">
        <v>28</v>
      </c>
      <c r="F426" s="40">
        <v>1.7</v>
      </c>
      <c r="G426" s="47">
        <f t="shared" si="21"/>
        <v>1.6999999999999999E-3</v>
      </c>
      <c r="H426" s="47">
        <v>0.15900000000000009</v>
      </c>
      <c r="I426" s="24">
        <f t="shared" si="19"/>
        <v>1.590000000000001E-4</v>
      </c>
      <c r="J426" s="25">
        <f t="shared" si="20"/>
        <v>1.5409999999999998E-3</v>
      </c>
    </row>
    <row r="427" spans="1:10" ht="75" x14ac:dyDescent="0.25">
      <c r="A427" s="29" t="s">
        <v>333</v>
      </c>
      <c r="C427" s="31" t="s">
        <v>701</v>
      </c>
      <c r="D427" s="31" t="s">
        <v>701</v>
      </c>
      <c r="E427" s="46" t="s">
        <v>28</v>
      </c>
      <c r="F427" s="40"/>
      <c r="G427" s="47">
        <f t="shared" si="21"/>
        <v>0</v>
      </c>
      <c r="H427" s="47">
        <v>0</v>
      </c>
      <c r="I427" s="24">
        <f t="shared" si="19"/>
        <v>0</v>
      </c>
      <c r="J427" s="25">
        <f t="shared" si="20"/>
        <v>0</v>
      </c>
    </row>
    <row r="428" spans="1:10" ht="45" x14ac:dyDescent="0.25">
      <c r="A428" s="29" t="s">
        <v>560</v>
      </c>
      <c r="C428" s="31" t="s">
        <v>702</v>
      </c>
      <c r="D428" s="31" t="s">
        <v>702</v>
      </c>
      <c r="E428" s="46" t="s">
        <v>28</v>
      </c>
      <c r="F428" s="40">
        <v>0.88100000000000001</v>
      </c>
      <c r="G428" s="47">
        <f t="shared" si="21"/>
        <v>8.8100000000000006E-4</v>
      </c>
      <c r="H428" s="47">
        <v>9.0000000000000011E-3</v>
      </c>
      <c r="I428" s="24">
        <f t="shared" si="19"/>
        <v>9.0000000000000002E-6</v>
      </c>
      <c r="J428" s="25">
        <f t="shared" si="20"/>
        <v>8.7200000000000005E-4</v>
      </c>
    </row>
    <row r="429" spans="1:10" ht="45" x14ac:dyDescent="0.25">
      <c r="A429" s="29" t="s">
        <v>560</v>
      </c>
      <c r="C429" s="31" t="s">
        <v>703</v>
      </c>
      <c r="D429" s="31" t="s">
        <v>703</v>
      </c>
      <c r="E429" s="46" t="s">
        <v>28</v>
      </c>
      <c r="F429" s="40">
        <v>1.3</v>
      </c>
      <c r="G429" s="47">
        <f t="shared" si="21"/>
        <v>1.2999999999999999E-3</v>
      </c>
      <c r="H429" s="47">
        <v>1.7110000000000001</v>
      </c>
      <c r="I429" s="24">
        <f t="shared" si="19"/>
        <v>1.7110000000000001E-3</v>
      </c>
      <c r="J429" s="25">
        <f t="shared" si="20"/>
        <v>-4.1100000000000012E-4</v>
      </c>
    </row>
  </sheetData>
  <autoFilter ref="A11:J11" xr:uid="{00000000-0009-0000-0000-000000000000}"/>
  <mergeCells count="7">
    <mergeCell ref="I9:J9"/>
    <mergeCell ref="I1:J1"/>
    <mergeCell ref="D2:F8"/>
    <mergeCell ref="I2:J2"/>
    <mergeCell ref="I3:J3"/>
    <mergeCell ref="I4:J4"/>
    <mergeCell ref="I5:J5"/>
  </mergeCells>
  <dataValidations count="1">
    <dataValidation allowBlank="1" showInputMessage="1" showErrorMessage="1" sqref="A1:XFD11 A383:F1048576 G430:I1048576 J12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2024-05-07T05:19:34Z</dcterms:modified>
</cp:coreProperties>
</file>