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Феврал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F450" i="1" l="1"/>
  <c r="I450" i="1" s="1"/>
  <c r="G451" i="1"/>
  <c r="F451" i="1" l="1"/>
  <c r="H13" i="1" l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12" i="1"/>
  <c r="I12" i="1" l="1"/>
  <c r="H451" i="1"/>
  <c r="I451" i="1"/>
</calcChain>
</file>

<file path=xl/sharedStrings.xml><?xml version="1.0" encoding="utf-8"?>
<sst xmlns="http://schemas.openxmlformats.org/spreadsheetml/2006/main" count="1943" uniqueCount="644">
  <si>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</si>
  <si>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</si>
  <si>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</si>
  <si>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</si>
  <si>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</si>
  <si>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</si>
  <si>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</si>
  <si>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</si>
  <si>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</si>
  <si>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</si>
  <si>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</si>
  <si>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</si>
  <si>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</si>
  <si>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</si>
  <si>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</si>
  <si>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</si>
  <si>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</si>
  <si>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</si>
  <si>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</si>
  <si>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</si>
  <si>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</si>
  <si>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</si>
  <si>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</si>
  <si>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</si>
  <si>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</si>
  <si>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</si>
  <si>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</si>
  <si>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</si>
  <si>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</si>
  <si>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</si>
  <si>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</si>
  <si>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</si>
  <si>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</si>
  <si>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</si>
  <si>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</si>
  <si>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</si>
  <si>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</si>
  <si>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</si>
  <si>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</si>
  <si>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</si>
  <si>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</si>
  <si>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</si>
  <si>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</si>
  <si>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</si>
  <si>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</si>
  <si>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</si>
  <si>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</si>
  <si>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</si>
  <si>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</si>
  <si>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</si>
  <si>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</si>
  <si>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</si>
  <si>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</si>
  <si>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</si>
  <si>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</si>
  <si>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</si>
  <si>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</si>
  <si>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</si>
  <si>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</si>
  <si>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</si>
  <si>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</si>
  <si>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</si>
  <si>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</si>
  <si>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</si>
  <si>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</si>
  <si>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</si>
  <si>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</si>
  <si>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</si>
  <si>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</si>
  <si>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</si>
  <si>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</si>
  <si>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</si>
  <si>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</si>
  <si>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</si>
  <si>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</si>
  <si>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</si>
  <si>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</si>
  <si>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</si>
  <si>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</si>
  <si>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</si>
  <si>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</si>
  <si>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</si>
  <si>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</si>
  <si>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</si>
  <si>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</si>
  <si>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</si>
  <si>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</si>
  <si>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</si>
  <si>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</si>
  <si>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</si>
  <si>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</si>
  <si>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</si>
  <si>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</si>
  <si>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</si>
  <si>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</si>
  <si>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</si>
  <si>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</si>
  <si>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</si>
  <si>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</si>
  <si>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</si>
  <si>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</si>
  <si>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</si>
  <si>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</si>
  <si>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</si>
  <si>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</si>
  <si>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</si>
  <si>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</si>
  <si>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</si>
  <si>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</si>
  <si>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</si>
  <si>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</si>
  <si>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</si>
  <si>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</si>
  <si>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</si>
  <si>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</si>
  <si>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</si>
  <si>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</si>
  <si>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</si>
  <si>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</si>
  <si>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</si>
  <si>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</si>
  <si>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</si>
  <si>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</si>
  <si>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</si>
  <si>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</si>
  <si>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</si>
  <si>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</si>
  <si>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</si>
  <si>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</si>
  <si>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</si>
  <si>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</si>
  <si>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</si>
  <si>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</si>
  <si>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</si>
  <si>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</si>
  <si>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</si>
  <si>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</si>
  <si>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</si>
  <si>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</si>
  <si>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</si>
  <si>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</si>
  <si>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</si>
  <si>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</si>
  <si>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</si>
  <si>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</si>
  <si>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</si>
  <si>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</si>
  <si>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</si>
  <si>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</si>
  <si>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</si>
  <si>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</si>
  <si>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</si>
  <si>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</si>
  <si>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</si>
  <si>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</si>
  <si>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</si>
  <si>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</si>
  <si>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</si>
  <si>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</si>
  <si>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</si>
  <si>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</si>
  <si>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</si>
  <si>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</si>
  <si>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</si>
  <si>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</si>
  <si>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</si>
  <si>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</si>
  <si>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</si>
  <si>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</si>
  <si>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</si>
  <si>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</si>
  <si>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</si>
  <si>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</si>
  <si>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</si>
  <si>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</si>
  <si>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</si>
  <si>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</si>
  <si>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</si>
  <si>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</si>
  <si>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</si>
  <si>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</si>
  <si>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</si>
  <si>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</si>
  <si>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</si>
  <si>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</si>
  <si>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</si>
  <si>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</si>
  <si>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</si>
  <si>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</si>
  <si>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</si>
  <si>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</si>
  <si>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</si>
  <si>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</si>
  <si>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</si>
  <si>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</si>
  <si>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</si>
  <si>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</si>
  <si>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</si>
  <si>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</si>
  <si>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</si>
  <si>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</si>
  <si>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Итого</t>
  </si>
  <si>
    <t>СШ ТВС ОГАУ ДО (База Аэродром Пушистый) ГРС Корсаков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</si>
  <si>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</si>
  <si>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</si>
  <si>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</si>
  <si>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</si>
  <si>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</si>
  <si>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</si>
  <si>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</si>
  <si>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</si>
  <si>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</si>
  <si>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</si>
  <si>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</si>
  <si>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</si>
  <si>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</si>
  <si>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</si>
  <si>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</si>
  <si>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</si>
  <si>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</si>
  <si>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</si>
  <si>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</si>
  <si>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</si>
  <si>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</si>
  <si>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</si>
  <si>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</si>
  <si>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</si>
  <si>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</si>
  <si>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</si>
  <si>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</si>
  <si>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</si>
  <si>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ДАЛЬМАР ООО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</si>
  <si>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</si>
  <si>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</si>
  <si>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</si>
  <si>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</si>
  <si>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</si>
  <si>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</si>
  <si>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</si>
  <si>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</si>
  <si>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</si>
  <si>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</si>
  <si>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</si>
  <si>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</si>
  <si>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</si>
  <si>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</si>
  <si>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</si>
  <si>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</si>
  <si>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</si>
  <si>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</si>
  <si>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</si>
  <si>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</si>
  <si>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</si>
  <si>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</si>
  <si>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</si>
  <si>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</si>
  <si>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</si>
  <si>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</si>
  <si>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</si>
  <si>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</si>
  <si>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</si>
  <si>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</si>
  <si>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</si>
  <si>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</si>
  <si>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</si>
  <si>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</si>
  <si>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</si>
  <si>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</si>
  <si>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</si>
  <si>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</si>
  <si>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</si>
  <si>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Пакулин Е.А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</si>
  <si>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</si>
  <si>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</si>
  <si>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</si>
  <si>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</si>
  <si>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</si>
  <si>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</si>
  <si>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</si>
  <si>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</si>
  <si>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</si>
  <si>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</si>
  <si>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</si>
  <si>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</si>
  <si>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</si>
  <si>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</si>
  <si>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</si>
  <si>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</si>
  <si>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</si>
  <si>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</si>
  <si>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</si>
  <si>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</si>
  <si>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</si>
  <si>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</si>
  <si>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</si>
  <si>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</si>
  <si>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ЛИГО-дизайн трейдинг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</si>
  <si>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</si>
  <si>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</si>
  <si>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</si>
  <si>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</si>
  <si>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</si>
  <si>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</si>
  <si>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</si>
  <si>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</si>
  <si>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</si>
  <si>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</si>
  <si>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</si>
  <si>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</si>
  <si>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</si>
  <si>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</si>
  <si>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</si>
  <si>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</si>
  <si>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</si>
  <si>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</si>
  <si>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</si>
  <si>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</si>
  <si>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</si>
  <si>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</si>
  <si>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</si>
  <si>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</si>
  <si>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</si>
  <si>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</si>
  <si>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</si>
  <si>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</si>
  <si>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</si>
  <si>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</si>
  <si>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</si>
  <si>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</si>
  <si>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</si>
  <si>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</si>
  <si>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</si>
  <si>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</si>
  <si>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</si>
  <si>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</si>
  <si>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</si>
  <si>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</si>
  <si>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</si>
  <si>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</si>
  <si>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</si>
  <si>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</si>
  <si>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</si>
  <si>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</si>
  <si>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</si>
  <si>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</si>
  <si>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</si>
  <si>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</si>
  <si>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</si>
  <si>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</si>
  <si>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</si>
  <si>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</si>
  <si>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</si>
  <si>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</si>
  <si>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</si>
  <si>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</si>
  <si>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</si>
  <si>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</si>
  <si>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</si>
  <si>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</si>
  <si>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</si>
  <si>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</si>
  <si>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</si>
  <si>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</si>
  <si>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</si>
  <si>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</si>
  <si>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</si>
  <si>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</si>
  <si>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</si>
  <si>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</si>
  <si>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</si>
  <si>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</si>
  <si>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</si>
  <si>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</si>
  <si>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</si>
  <si>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</si>
  <si>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</si>
  <si>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</si>
  <si>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</si>
  <si>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</si>
  <si>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</si>
  <si>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</si>
  <si>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</si>
  <si>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</si>
  <si>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</si>
  <si>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</si>
  <si>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Водоканал МУП (Котельная № 1) (ГРС Ноглики)</t>
  </si>
  <si>
    <t>Водоканал МУП (Мини ГТ ТЭЦ с. Ныш) (ГРС Ноглики)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</si>
  <si>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</si>
  <si>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</si>
  <si>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</si>
  <si>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</si>
  <si>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</si>
  <si>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</si>
  <si>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</si>
  <si>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</si>
  <si>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</si>
  <si>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</si>
  <si>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</si>
  <si>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</si>
  <si>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</si>
  <si>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</si>
  <si>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</si>
  <si>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</si>
  <si>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</si>
  <si>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</si>
  <si>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</si>
  <si>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</si>
  <si>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</si>
  <si>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</si>
  <si>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</si>
  <si>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</si>
  <si>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</si>
  <si>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</si>
  <si>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</si>
  <si>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</si>
  <si>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</si>
  <si>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</si>
  <si>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</si>
  <si>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</si>
  <si>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</si>
  <si>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</si>
  <si>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</si>
  <si>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</si>
  <si>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</si>
  <si>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</si>
  <si>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</si>
  <si>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</si>
  <si>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</si>
  <si>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</si>
  <si>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</si>
  <si>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</si>
  <si>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</si>
  <si>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</si>
  <si>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</si>
  <si>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</si>
  <si>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</si>
  <si>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</si>
  <si>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</si>
  <si>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</si>
  <si>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</si>
  <si>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</si>
  <si>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</si>
  <si>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</si>
  <si>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ГРС Макаров</t>
  </si>
  <si>
    <t>А.Т. ООО (Автокомплекс) (ГРС Дальнее)</t>
  </si>
  <si>
    <t>Автомир ООО (Торговый центр)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</si>
  <si>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</si>
  <si>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</si>
  <si>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</si>
  <si>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</si>
  <si>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</si>
  <si>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</si>
  <si>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</si>
  <si>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</si>
  <si>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</si>
  <si>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</si>
  <si>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</si>
  <si>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</si>
  <si>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</si>
  <si>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</si>
  <si>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</si>
  <si>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</si>
  <si>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</si>
  <si>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</si>
  <si>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</si>
  <si>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</si>
  <si>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</si>
  <si>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</si>
  <si>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</si>
  <si>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</si>
  <si>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</si>
  <si>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</si>
  <si>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</si>
  <si>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</si>
  <si>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</si>
  <si>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</si>
  <si>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</si>
  <si>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</si>
  <si>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</si>
  <si>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</si>
  <si>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</si>
  <si>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</si>
  <si>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</si>
  <si>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</si>
  <si>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</si>
  <si>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</si>
  <si>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</si>
  <si>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</si>
  <si>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</si>
  <si>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</si>
  <si>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</si>
  <si>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</si>
  <si>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</si>
  <si>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</si>
  <si>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</si>
  <si>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</si>
  <si>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</si>
  <si>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</si>
  <si>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</si>
  <si>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</si>
  <si>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</si>
  <si>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</si>
  <si>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</si>
  <si>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</si>
  <si>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</si>
  <si>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</si>
  <si>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</si>
  <si>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</si>
  <si>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</si>
  <si>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</si>
  <si>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</si>
  <si>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</si>
  <si>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</si>
  <si>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</si>
  <si>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</si>
  <si>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</si>
  <si>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</si>
  <si>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</si>
  <si>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</si>
  <si>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</si>
  <si>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</si>
  <si>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</si>
  <si>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</si>
  <si>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</si>
  <si>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</si>
  <si>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</si>
  <si>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</si>
  <si>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</si>
  <si>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</si>
  <si>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</si>
  <si>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</si>
  <si>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</si>
  <si>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</si>
  <si>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</si>
  <si>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</si>
  <si>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</si>
  <si>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</si>
  <si>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</si>
  <si>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</si>
  <si>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</si>
  <si>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</si>
  <si>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</si>
  <si>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</si>
  <si>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</si>
  <si>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</si>
  <si>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</si>
  <si>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</si>
  <si>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ЭРНЕСТ ООО (Производственные помещения) (ГРС Дальнее)</t>
  </si>
  <si>
    <t>Водоканал МУП (Котельная № 2) (ГРС Ноглики)</t>
  </si>
  <si>
    <t>Водоканал МУП (Котельная № 3) (ГРС Ноглики)</t>
  </si>
  <si>
    <t>Водоканал МУП (Котельная № 5) (ГРС Ноглики)</t>
  </si>
  <si>
    <t>Водоканал МУП (Котельная № 9) (ГРС Ноглики)</t>
  </si>
  <si>
    <t>Водоканал МУП (Котельная № 10) (основная, резервная линия) (ГРС Ноглики)</t>
  </si>
  <si>
    <t>Водоканал МУП (Котельная № 16) (ГРС Ноглики)</t>
  </si>
  <si>
    <t>Водоканал МУП (Котельная Ноглики-2) (ГРС Ноглики)</t>
  </si>
  <si>
    <t>Водоканал МУП (д/с «Ромашка») (ГРС Ноглики)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</si>
  <si>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</si>
  <si>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</si>
  <si>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</si>
  <si>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</si>
  <si>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</si>
  <si>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</si>
  <si>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</si>
  <si>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</si>
  <si>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</si>
  <si>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ИП Соловьева Н.И.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</si>
  <si>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</si>
  <si>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</si>
  <si>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</si>
  <si>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</si>
  <si>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</si>
  <si>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</si>
  <si>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</si>
  <si>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</si>
  <si>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</si>
  <si>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</si>
  <si>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</si>
  <si>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</si>
  <si>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</si>
  <si>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</si>
  <si>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</si>
  <si>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</si>
  <si>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</si>
  <si>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</si>
  <si>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Анивская ЦКС МБУ (Жилое помещение) (ГРС Дальнее)</t>
  </si>
  <si>
    <t>Апальков С.А. (ГРС Дальнее)</t>
  </si>
  <si>
    <t>Аризона ООО (ГРС Дальнее)</t>
  </si>
  <si>
    <t>Армсахстрой ООО (Реконструкция зданий ИВЦ под Технопарк)  (ГРС Дальнее)</t>
  </si>
  <si>
    <t>Арутюнян С.А. (Магазин) (ГРС Дальнее)</t>
  </si>
  <si>
    <t>Вахмина Е.С. (Магазин) (ГРС Дальнее)</t>
  </si>
  <si>
    <t>ГЕДЕОН ООО (ГРС Дальнее)</t>
  </si>
  <si>
    <t>Го Тэ Сен (ГРС Дальнее)</t>
  </si>
  <si>
    <t>ДСК № 1 ООО (цех ЖБИ) (ГРС Дальнее)</t>
  </si>
  <si>
    <t>ИП И Гё Нан (Склад) (ГРС Дальнее)</t>
  </si>
  <si>
    <t>Казарина Н.А. (магазин)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</si>
  <si>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</si>
  <si>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</si>
  <si>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</si>
  <si>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</si>
  <si>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</si>
  <si>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СКК АО (Районная котельная) (ГРС Дальнее)</t>
  </si>
  <si>
    <t>Тенза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</si>
  <si>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</si>
  <si>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</si>
  <si>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</si>
  <si>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</si>
  <si>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</si>
  <si>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 xml:space="preserve">ГРС Ноглики </t>
  </si>
  <si>
    <t xml:space="preserve">Азьмука З.А. (Магазин) (ГРС Дальнее) </t>
  </si>
  <si>
    <t>Апальков В.А. (ГРС Дальнее)</t>
  </si>
  <si>
    <t xml:space="preserve">Армсахстрой ООО (Холодильник) (ГРС Дальнее) </t>
  </si>
  <si>
    <t>Аэропорт Южно-Сахалинск АО (ГРС Дальнее)</t>
  </si>
  <si>
    <t xml:space="preserve">Грин Агро-Сахалин ООО (Котельная) (ГРС Дальнее)      </t>
  </si>
  <si>
    <t xml:space="preserve">Дальненский ДК МБУ (ГРС Дальнее) </t>
  </si>
  <si>
    <t>ИП Гуляк А.Н. (ГРС Дальнее)</t>
  </si>
  <si>
    <t>ИП Карпенко А.С. (ГРС Дальнее)</t>
  </si>
  <si>
    <t>ИП Скибина В.И. (ГРС Дальнее)</t>
  </si>
  <si>
    <t>ИП Стельмах С.В. (ГРС Дальнее)</t>
  </si>
  <si>
    <t>Кан Нам Не (ГРС Дальнее)</t>
  </si>
  <si>
    <t>Карпенко Д.А. (Магазин) (ГРС Дальнее)</t>
  </si>
  <si>
    <t>Кеян К.А. (Салон) (ГРС Дальнее)</t>
  </si>
  <si>
    <t>Ким В.Т. (ГРС Дальнее)</t>
  </si>
  <si>
    <t>Ким М.К. (ГРС Дальнее)</t>
  </si>
  <si>
    <t xml:space="preserve">Консолидация ООО (ул. Украинская, 68) (ГРС Дальнее) </t>
  </si>
  <si>
    <t>Пиленга Годо ЗАО (ГРС Дальнее)</t>
  </si>
  <si>
    <t xml:space="preserve">Сайрус ООО (производственный центр) (ГРС Дальнее) </t>
  </si>
  <si>
    <t xml:space="preserve">САТО ООО (Вторая очередь) (ГРС Дальнее) </t>
  </si>
  <si>
    <t xml:space="preserve">Сахалин-Шельф-Сервис СП ООО (южная база)(ГРС Дальнее) </t>
  </si>
  <si>
    <t>Сах-Мебель ООО (ГРС Дальнее)</t>
  </si>
  <si>
    <t xml:space="preserve">Сах-Омрос ООО (склад №16) (ГРС Дальнее) </t>
  </si>
  <si>
    <t xml:space="preserve">Сах-Омрос ООО (склад №5501, автостоянка) (ГРС Дальнее) </t>
  </si>
  <si>
    <t>СПЕЦСТРОЙ СКФ ООО (ГРС Дальнее)</t>
  </si>
  <si>
    <t xml:space="preserve">УМС ООО (магазин Абсолют) (ГРС Дальнее) </t>
  </si>
  <si>
    <t xml:space="preserve">ЭОН ООО (База) (ГРС Дальнее) </t>
  </si>
  <si>
    <t xml:space="preserve">Южно-Сахалинский хлебокомбинат АО (Хлебокомбинат) (ГРС Дальнее) </t>
  </si>
  <si>
    <t>НГЭС АО (ГРС Ноглики)</t>
  </si>
  <si>
    <t>ИП Борисов Д.А. (ГРС Тымовское)</t>
  </si>
  <si>
    <t>ИП Зубкова Г.М. (Советская, 6) (ГРС Тымовское)</t>
  </si>
  <si>
    <t>была 4 гр. стала 5</t>
  </si>
  <si>
    <t>была 5 гр. стала 6</t>
  </si>
  <si>
    <t>была 3 гр. стала 4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</si>
  <si>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декабрь 2024 года
</t>
  </si>
  <si>
    <t>Декабрь 2024</t>
  </si>
  <si>
    <t>8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</si>
</sst>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9" fontId="4" fillId="0" borderId="5">
      <alignment horizontal="left" vertical="center" wrapText="1"/>
      <protection locked="0"/>
    </xf>
    <xf numFmtId="49" fontId="3" fillId="0" borderId="5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6" applyNumberFormat="0" applyProtection="0">
      <alignment vertical="center"/>
    </xf>
    <xf numFmtId="4" fontId="17" fillId="11" borderId="6" applyNumberFormat="0" applyProtection="0">
      <alignment vertical="center"/>
    </xf>
    <xf numFmtId="4" fontId="16" fillId="11" borderId="6" applyNumberFormat="0" applyProtection="0">
      <alignment horizontal="left" vertical="center" indent="1"/>
    </xf>
    <xf numFmtId="0" fontId="16" fillId="11" borderId="6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6" applyNumberFormat="0" applyProtection="0">
      <alignment horizontal="right" vertical="center"/>
    </xf>
    <xf numFmtId="4" fontId="18" fillId="7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9" borderId="6" applyNumberFormat="0" applyProtection="0">
      <alignment horizontal="right" vertical="center"/>
    </xf>
    <xf numFmtId="4" fontId="18" fillId="10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8" borderId="6" applyNumberFormat="0" applyProtection="0">
      <alignment horizontal="right" vertical="center"/>
    </xf>
    <xf numFmtId="4" fontId="16" fillId="17" borderId="7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6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6" applyNumberFormat="0" applyProtection="0">
      <alignment horizontal="left" vertical="center" indent="1"/>
    </xf>
    <xf numFmtId="0" fontId="14" fillId="19" borderId="6" applyNumberFormat="0" applyProtection="0">
      <alignment horizontal="left" vertical="top" indent="1"/>
    </xf>
    <xf numFmtId="0" fontId="14" fillId="12" borderId="6" applyNumberFormat="0" applyProtection="0">
      <alignment horizontal="left" vertical="center" indent="1"/>
    </xf>
    <xf numFmtId="0" fontId="14" fillId="12" borderId="6" applyNumberFormat="0" applyProtection="0">
      <alignment horizontal="left" vertical="top" indent="1"/>
    </xf>
    <xf numFmtId="0" fontId="14" fillId="6" borderId="6" applyNumberFormat="0" applyProtection="0">
      <alignment horizontal="left" vertical="center" indent="1"/>
    </xf>
    <xf numFmtId="0" fontId="14" fillId="6" borderId="6" applyNumberFormat="0" applyProtection="0">
      <alignment horizontal="left" vertical="top" indent="1"/>
    </xf>
    <xf numFmtId="0" fontId="14" fillId="18" borderId="6" applyNumberFormat="0" applyProtection="0">
      <alignment horizontal="left" vertical="center" indent="1"/>
    </xf>
    <xf numFmtId="0" fontId="14" fillId="18" borderId="6" applyNumberFormat="0" applyProtection="0">
      <alignment horizontal="left" vertical="top" indent="1"/>
    </xf>
    <xf numFmtId="0" fontId="14" fillId="20" borderId="8" applyNumberFormat="0">
      <protection locked="0"/>
    </xf>
    <xf numFmtId="4" fontId="18" fillId="21" borderId="6" applyNumberFormat="0" applyProtection="0">
      <alignment vertical="center"/>
    </xf>
    <xf numFmtId="4" fontId="21" fillId="21" borderId="6" applyNumberFormat="0" applyProtection="0">
      <alignment vertical="center"/>
    </xf>
    <xf numFmtId="4" fontId="18" fillId="21" borderId="6" applyNumberFormat="0" applyProtection="0">
      <alignment horizontal="left" vertical="center" indent="1"/>
    </xf>
    <xf numFmtId="0" fontId="18" fillId="21" borderId="6" applyNumberFormat="0" applyProtection="0">
      <alignment horizontal="left" vertical="top" indent="1"/>
    </xf>
    <xf numFmtId="4" fontId="18" fillId="18" borderId="6" applyNumberFormat="0" applyProtection="0">
      <alignment horizontal="right" vertical="center"/>
    </xf>
    <xf numFmtId="4" fontId="21" fillId="18" borderId="6" applyNumberFormat="0" applyProtection="0">
      <alignment horizontal="right" vertical="center"/>
    </xf>
    <xf numFmtId="4" fontId="18" fillId="12" borderId="6" applyNumberFormat="0" applyProtection="0">
      <alignment horizontal="left" vertical="center" indent="1"/>
    </xf>
    <xf numFmtId="0" fontId="18" fillId="12" borderId="6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8">
      <alignment horizontal="right" vertical="center" shrinkToFit="1"/>
    </xf>
    <xf numFmtId="49" fontId="2" fillId="0" borderId="8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8">
      <alignment horizontal="center" vertical="center" wrapText="1"/>
    </xf>
    <xf numFmtId="49" fontId="2" fillId="0" borderId="8">
      <alignment horizontal="left" vertical="center" wrapText="1"/>
      <protection locked="0"/>
    </xf>
    <xf numFmtId="49" fontId="2" fillId="23" borderId="8">
      <alignment horizontal="left" vertical="center" wrapText="1"/>
    </xf>
    <xf numFmtId="49" fontId="2" fillId="0" borderId="8">
      <alignment horizontal="left" vertical="center" wrapText="1"/>
      <protection locked="0"/>
    </xf>
    <xf numFmtId="49" fontId="13" fillId="23" borderId="8">
      <alignment horizontal="center" vertical="center" wrapText="1"/>
    </xf>
    <xf numFmtId="43" fontId="26" fillId="0" borderId="0" applyFont="0" applyFill="0" applyBorder="0" applyAlignment="0" applyProtection="0"/>
    <xf numFmtId="167" fontId="13" fillId="23" borderId="8">
      <alignment vertical="center"/>
    </xf>
    <xf numFmtId="0" fontId="13" fillId="23" borderId="8">
      <alignment horizontal="center" vertical="center" wrapText="1"/>
    </xf>
    <xf numFmtId="49" fontId="1" fillId="23" borderId="5">
      <alignment horizontal="right" vertical="center" shrinkToFit="1"/>
    </xf>
    <xf numFmtId="49" fontId="1" fillId="0" borderId="5">
      <alignment horizontal="left" vertical="center" wrapText="1"/>
      <protection locked="0"/>
    </xf>
  </cellStyleXfs>
  <cellXfs count="45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9" xfId="2" applyNumberFormat="1" applyFont="1" applyFill="1" applyBorder="1" applyAlignment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7" fillId="0" borderId="5" xfId="0" applyFont="1" applyBorder="1"/>
    <xf numFmtId="0" fontId="27" fillId="0" borderId="10" xfId="0" applyFont="1" applyBorder="1"/>
    <xf numFmtId="0" fontId="27" fillId="0" borderId="8" xfId="0" applyFont="1" applyBorder="1"/>
    <xf numFmtId="0" fontId="27" fillId="0" borderId="9" xfId="0" applyFont="1" applyBorder="1"/>
    <xf numFmtId="165" fontId="8" fillId="0" borderId="9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11" xfId="0" applyNumberFormat="1" applyFont="1" applyBorder="1" applyAlignment="1">
      <alignment horizontal="center" vertical="center" wrapText="1"/>
    </xf>
    <xf numFmtId="0" fontId="28" fillId="24" borderId="11" xfId="0" applyNumberFormat="1" applyFont="1" applyFill="1" applyBorder="1" applyAlignment="1">
      <alignment horizontal="left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"/>
  <sheetViews>
    <sheetView tabSelected="1" workbookViewId="0">
      <selection activeCell="J5" sqref="J5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9"/>
      <c r="E1" s="19"/>
      <c r="F1" s="19"/>
      <c r="G1" s="4"/>
      <c r="H1" s="36" t="s">
        <v>0</v>
      </c>
      <c r="I1" s="36"/>
    </row>
    <row r="2" spans="1:9" ht="15.75" x14ac:dyDescent="0.25">
      <c r="A2" s="3"/>
      <c r="B2" s="3"/>
      <c r="C2" s="3"/>
      <c r="D2" s="37" t="s">
        <v>641</v>
      </c>
      <c r="E2" s="37"/>
      <c r="F2" s="37"/>
      <c r="G2" s="5"/>
      <c r="H2" s="39"/>
      <c r="I2" s="39"/>
    </row>
    <row r="3" spans="1:9" ht="15.75" x14ac:dyDescent="0.25">
      <c r="A3" s="3"/>
      <c r="B3" s="3"/>
      <c r="C3" s="3"/>
      <c r="D3" s="38"/>
      <c r="E3" s="38"/>
      <c r="F3" s="38"/>
      <c r="G3" s="5"/>
      <c r="H3" s="39"/>
      <c r="I3" s="39"/>
    </row>
    <row r="4" spans="1:9" ht="15.75" x14ac:dyDescent="0.25">
      <c r="A4" s="3"/>
      <c r="B4" s="3"/>
      <c r="C4" s="3"/>
      <c r="D4" s="38"/>
      <c r="E4" s="38"/>
      <c r="F4" s="38"/>
      <c r="G4" s="5"/>
      <c r="H4" s="39"/>
      <c r="I4" s="39"/>
    </row>
    <row r="5" spans="1:9" ht="15.75" x14ac:dyDescent="0.25">
      <c r="A5" s="3"/>
      <c r="B5" s="3"/>
      <c r="C5" s="3"/>
      <c r="D5" s="38"/>
      <c r="E5" s="38"/>
      <c r="F5" s="38"/>
      <c r="G5" s="5"/>
      <c r="H5" s="39"/>
      <c r="I5" s="39"/>
    </row>
    <row r="6" spans="1:9" ht="15.75" x14ac:dyDescent="0.25">
      <c r="A6" s="3"/>
      <c r="B6" s="3"/>
      <c r="C6" s="3"/>
      <c r="D6" s="38"/>
      <c r="E6" s="38"/>
      <c r="F6" s="38"/>
      <c r="G6" s="5"/>
      <c r="H6" s="6"/>
      <c r="I6" s="6"/>
    </row>
    <row r="7" spans="1:9" ht="15.75" x14ac:dyDescent="0.25">
      <c r="A7" s="3"/>
      <c r="B7" s="3"/>
      <c r="C7" s="3"/>
      <c r="D7" s="38"/>
      <c r="E7" s="38"/>
      <c r="F7" s="38"/>
      <c r="G7" s="5"/>
      <c r="H7" s="6"/>
      <c r="I7" s="6"/>
    </row>
    <row r="8" spans="1:9" ht="15.75" x14ac:dyDescent="0.25">
      <c r="A8" s="3"/>
      <c r="B8" s="3"/>
      <c r="C8" s="3"/>
      <c r="D8" s="38"/>
      <c r="E8" s="38"/>
      <c r="F8" s="38"/>
      <c r="G8" s="5"/>
      <c r="H8" s="6"/>
      <c r="I8" s="6"/>
    </row>
    <row r="9" spans="1:9" ht="15.75" x14ac:dyDescent="0.25">
      <c r="A9" s="18" t="s">
        <v>642</v>
      </c>
      <c r="B9" s="7"/>
      <c r="C9" s="3"/>
      <c r="D9" s="17"/>
      <c r="E9" s="17"/>
      <c r="F9" s="33"/>
      <c r="G9" s="8"/>
      <c r="H9" s="35"/>
      <c r="I9" s="35"/>
    </row>
    <row r="10" spans="1:9" ht="42" x14ac:dyDescent="0.25">
      <c r="A10" s="9" t="s">
        <v>1</v>
      </c>
      <c r="B10" s="9"/>
      <c r="C10" s="9" t="s">
        <v>2</v>
      </c>
      <c r="D10" s="10" t="s">
        <v>3</v>
      </c>
      <c r="E10" s="10" t="s">
        <v>4</v>
      </c>
      <c r="F10" s="11" t="s">
        <v>5</v>
      </c>
      <c r="G10" s="11"/>
      <c r="H10" s="9" t="s">
        <v>6</v>
      </c>
      <c r="I10" s="9" t="s">
        <v>7</v>
      </c>
    </row>
    <row r="11" spans="1:9" x14ac:dyDescent="0.25">
      <c r="A11" s="12">
        <v>1</v>
      </c>
      <c r="B11" s="12"/>
      <c r="C11" s="12">
        <v>2</v>
      </c>
      <c r="D11" s="13">
        <v>3</v>
      </c>
      <c r="E11" s="14">
        <v>4</v>
      </c>
      <c r="F11" s="15">
        <v>5</v>
      </c>
      <c r="G11" s="15"/>
      <c r="H11" s="16">
        <v>6</v>
      </c>
      <c r="I11" s="16">
        <v>7</v>
      </c>
    </row>
    <row r="12" spans="1:9" ht="69.75" customHeight="1" x14ac:dyDescent="0.25">
      <c r="A12" s="40" t="s">
        <v>8</v>
      </c>
      <c r="B12" s="20" t="s">
        <v>9</v>
      </c>
      <c r="C12" s="41" t="s">
        <v>581</v>
      </c>
      <c r="D12" s="41" t="s">
        <v>581</v>
      </c>
      <c r="E12" s="34" t="s">
        <v>10</v>
      </c>
      <c r="F12" s="34">
        <v>73</v>
      </c>
      <c r="G12" s="21">
        <v>69271.02</v>
      </c>
      <c r="H12" s="34">
        <f>G12/1000</f>
        <v>69.271020000000007</v>
      </c>
      <c r="I12" s="31">
        <f>F12-H12</f>
        <v>3.7289799999999929</v>
      </c>
    </row>
    <row r="13" spans="1:9" ht="25.5" x14ac:dyDescent="0.25">
      <c r="A13" s="40" t="s">
        <v>8</v>
      </c>
      <c r="B13" s="20" t="s">
        <v>11</v>
      </c>
      <c r="C13" s="41" t="s">
        <v>444</v>
      </c>
      <c r="D13" s="41" t="s">
        <v>444</v>
      </c>
      <c r="E13" s="34" t="s">
        <v>20</v>
      </c>
      <c r="F13" s="34">
        <v>11.2409</v>
      </c>
      <c r="G13" s="21">
        <v>10.218999999999999</v>
      </c>
      <c r="H13" s="34">
        <f t="shared" ref="H13:H76" si="0">G13/1000</f>
        <v>1.0218999999999999E-2</v>
      </c>
      <c r="I13" s="31">
        <f t="shared" ref="I13:I76" si="1">F13-H13</f>
        <v>11.230681000000001</v>
      </c>
    </row>
    <row r="14" spans="1:9" ht="15.75" x14ac:dyDescent="0.25">
      <c r="A14" s="40" t="s">
        <v>8</v>
      </c>
      <c r="B14" s="20">
        <v>650170777</v>
      </c>
      <c r="C14" s="41" t="s">
        <v>203</v>
      </c>
      <c r="D14" s="41" t="s">
        <v>203</v>
      </c>
      <c r="E14" s="34" t="s">
        <v>20</v>
      </c>
      <c r="F14" s="34">
        <v>8.144400000000001</v>
      </c>
      <c r="G14" s="21">
        <v>7.4039999999999999</v>
      </c>
      <c r="H14" s="34">
        <f t="shared" si="0"/>
        <v>7.404E-3</v>
      </c>
      <c r="I14" s="31">
        <f t="shared" si="1"/>
        <v>8.1369960000000017</v>
      </c>
    </row>
    <row r="15" spans="1:9" ht="38.25" x14ac:dyDescent="0.25">
      <c r="A15" s="40" t="s">
        <v>8</v>
      </c>
      <c r="B15" s="20">
        <v>650171953</v>
      </c>
      <c r="C15" s="41" t="s">
        <v>582</v>
      </c>
      <c r="D15" s="41" t="s">
        <v>582</v>
      </c>
      <c r="E15" s="34" t="s">
        <v>20</v>
      </c>
      <c r="F15" s="34">
        <v>2.9590000000000001</v>
      </c>
      <c r="G15" s="21">
        <v>2.69</v>
      </c>
      <c r="H15" s="34">
        <f t="shared" si="0"/>
        <v>2.6900000000000001E-3</v>
      </c>
      <c r="I15" s="31">
        <f t="shared" si="1"/>
        <v>2.9563100000000002</v>
      </c>
    </row>
    <row r="16" spans="1:9" ht="25.5" x14ac:dyDescent="0.25">
      <c r="A16" s="40" t="s">
        <v>8</v>
      </c>
      <c r="B16" s="20" t="s">
        <v>14</v>
      </c>
      <c r="C16" s="41" t="s">
        <v>445</v>
      </c>
      <c r="D16" s="41" t="s">
        <v>445</v>
      </c>
      <c r="E16" s="34" t="s">
        <v>20</v>
      </c>
      <c r="F16" s="34">
        <v>12.3222</v>
      </c>
      <c r="G16" s="21">
        <v>11.202</v>
      </c>
      <c r="H16" s="34">
        <f t="shared" si="0"/>
        <v>1.1202E-2</v>
      </c>
      <c r="I16" s="31">
        <f t="shared" si="1"/>
        <v>12.310998</v>
      </c>
    </row>
    <row r="17" spans="1:9" ht="25.5" x14ac:dyDescent="0.25">
      <c r="A17" s="40" t="s">
        <v>8</v>
      </c>
      <c r="B17" s="20" t="s">
        <v>15</v>
      </c>
      <c r="C17" s="41" t="s">
        <v>608</v>
      </c>
      <c r="D17" s="41" t="s">
        <v>608</v>
      </c>
      <c r="E17" s="34" t="s">
        <v>20</v>
      </c>
      <c r="F17" s="34">
        <v>0.50930000000000009</v>
      </c>
      <c r="G17" s="21">
        <v>0.46300000000000002</v>
      </c>
      <c r="H17" s="34">
        <f t="shared" si="0"/>
        <v>4.6300000000000003E-4</v>
      </c>
      <c r="I17" s="31">
        <f t="shared" si="1"/>
        <v>0.50883700000000009</v>
      </c>
    </row>
    <row r="18" spans="1:9" ht="15.75" x14ac:dyDescent="0.25">
      <c r="A18" s="40" t="s">
        <v>8</v>
      </c>
      <c r="B18" s="20" t="s">
        <v>16</v>
      </c>
      <c r="C18" s="41" t="s">
        <v>204</v>
      </c>
      <c r="D18" s="41" t="s">
        <v>204</v>
      </c>
      <c r="E18" s="34" t="s">
        <v>24</v>
      </c>
      <c r="F18" s="34">
        <v>45.1</v>
      </c>
      <c r="G18" s="21">
        <v>41</v>
      </c>
      <c r="H18" s="34">
        <f t="shared" si="0"/>
        <v>4.1000000000000002E-2</v>
      </c>
      <c r="I18" s="31">
        <f t="shared" si="1"/>
        <v>45.059000000000005</v>
      </c>
    </row>
    <row r="19" spans="1:9" ht="38.25" x14ac:dyDescent="0.25">
      <c r="A19" s="40" t="s">
        <v>8</v>
      </c>
      <c r="B19" s="20" t="s">
        <v>18</v>
      </c>
      <c r="C19" s="41" t="s">
        <v>446</v>
      </c>
      <c r="D19" s="41" t="s">
        <v>446</v>
      </c>
      <c r="E19" s="34" t="s">
        <v>17</v>
      </c>
      <c r="F19" s="34">
        <v>0.52580000000000005</v>
      </c>
      <c r="G19" s="21">
        <v>0.47799999999999998</v>
      </c>
      <c r="H19" s="34">
        <f t="shared" si="0"/>
        <v>4.7799999999999996E-4</v>
      </c>
      <c r="I19" s="31">
        <f t="shared" si="1"/>
        <v>0.52532200000000007</v>
      </c>
    </row>
    <row r="20" spans="1:9" ht="25.5" x14ac:dyDescent="0.25">
      <c r="A20" s="40" t="s">
        <v>8</v>
      </c>
      <c r="B20" s="20" t="s">
        <v>19</v>
      </c>
      <c r="C20" s="41" t="s">
        <v>205</v>
      </c>
      <c r="D20" s="41" t="s">
        <v>205</v>
      </c>
      <c r="E20" s="34" t="s">
        <v>638</v>
      </c>
      <c r="F20" s="34">
        <v>145.7148</v>
      </c>
      <c r="G20" s="21">
        <v>132.46799999999999</v>
      </c>
      <c r="H20" s="34">
        <f t="shared" si="0"/>
        <v>0.132468</v>
      </c>
      <c r="I20" s="31">
        <f t="shared" si="1"/>
        <v>145.58233200000001</v>
      </c>
    </row>
    <row r="21" spans="1:9" ht="25.5" x14ac:dyDescent="0.25">
      <c r="A21" s="40" t="s">
        <v>8</v>
      </c>
      <c r="B21" s="20" t="s">
        <v>21</v>
      </c>
      <c r="C21" s="41" t="s">
        <v>206</v>
      </c>
      <c r="D21" s="41" t="s">
        <v>206</v>
      </c>
      <c r="E21" s="34" t="s">
        <v>20</v>
      </c>
      <c r="F21" s="34">
        <v>7.7561000000000009</v>
      </c>
      <c r="G21" s="21">
        <v>7.0510000000000002</v>
      </c>
      <c r="H21" s="34">
        <f t="shared" si="0"/>
        <v>7.051E-3</v>
      </c>
      <c r="I21" s="31">
        <f t="shared" si="1"/>
        <v>7.7490490000000012</v>
      </c>
    </row>
    <row r="22" spans="1:9" ht="25.5" x14ac:dyDescent="0.25">
      <c r="A22" s="40" t="s">
        <v>8</v>
      </c>
      <c r="B22" s="20" t="s">
        <v>22</v>
      </c>
      <c r="C22" s="41" t="s">
        <v>447</v>
      </c>
      <c r="D22" s="41" t="s">
        <v>447</v>
      </c>
      <c r="E22" s="34" t="s">
        <v>639</v>
      </c>
      <c r="F22" s="34">
        <v>3.8698000000000001</v>
      </c>
      <c r="G22" s="21">
        <v>3.5179999999999998</v>
      </c>
      <c r="H22" s="34">
        <f t="shared" si="0"/>
        <v>3.5179999999999999E-3</v>
      </c>
      <c r="I22" s="31">
        <f t="shared" si="1"/>
        <v>3.866282</v>
      </c>
    </row>
    <row r="23" spans="1:9" ht="25.5" x14ac:dyDescent="0.25">
      <c r="A23" s="40" t="s">
        <v>8</v>
      </c>
      <c r="B23" s="20" t="s">
        <v>23</v>
      </c>
      <c r="C23" s="41" t="s">
        <v>583</v>
      </c>
      <c r="D23" s="41" t="s">
        <v>583</v>
      </c>
      <c r="E23" s="34" t="s">
        <v>20</v>
      </c>
      <c r="F23" s="34">
        <v>6.468</v>
      </c>
      <c r="G23" s="21">
        <v>5.88</v>
      </c>
      <c r="H23" s="34">
        <f t="shared" si="0"/>
        <v>5.8799999999999998E-3</v>
      </c>
      <c r="I23" s="31">
        <f t="shared" si="1"/>
        <v>6.4621199999999996</v>
      </c>
    </row>
    <row r="24" spans="1:9" ht="25.5" x14ac:dyDescent="0.25">
      <c r="A24" s="40" t="s">
        <v>8</v>
      </c>
      <c r="B24" s="20" t="s">
        <v>25</v>
      </c>
      <c r="C24" s="41" t="s">
        <v>584</v>
      </c>
      <c r="D24" s="41" t="s">
        <v>584</v>
      </c>
      <c r="E24" s="34" t="s">
        <v>17</v>
      </c>
      <c r="F24" s="34">
        <v>0.13750000000000001</v>
      </c>
      <c r="G24" s="21">
        <v>0.125</v>
      </c>
      <c r="H24" s="34">
        <f t="shared" si="0"/>
        <v>1.25E-4</v>
      </c>
      <c r="I24" s="31">
        <f t="shared" si="1"/>
        <v>0.13737500000000002</v>
      </c>
    </row>
    <row r="25" spans="1:9" ht="25.5" x14ac:dyDescent="0.25">
      <c r="A25" s="40" t="s">
        <v>8</v>
      </c>
      <c r="B25" s="20" t="s">
        <v>26</v>
      </c>
      <c r="C25" s="41" t="s">
        <v>448</v>
      </c>
      <c r="D25" s="41" t="s">
        <v>448</v>
      </c>
      <c r="E25" s="34" t="s">
        <v>17</v>
      </c>
      <c r="F25" s="34">
        <v>0.79090000000000005</v>
      </c>
      <c r="G25" s="21">
        <v>0.71899999999999997</v>
      </c>
      <c r="H25" s="34">
        <f t="shared" si="0"/>
        <v>7.1900000000000002E-4</v>
      </c>
      <c r="I25" s="31">
        <f t="shared" si="1"/>
        <v>0.79018100000000002</v>
      </c>
    </row>
    <row r="26" spans="1:9" ht="15.75" x14ac:dyDescent="0.25">
      <c r="A26" s="40" t="s">
        <v>8</v>
      </c>
      <c r="B26" s="20" t="s">
        <v>27</v>
      </c>
      <c r="C26" s="41" t="s">
        <v>207</v>
      </c>
      <c r="D26" s="41" t="s">
        <v>207</v>
      </c>
      <c r="E26" s="34" t="s">
        <v>20</v>
      </c>
      <c r="F26" s="34">
        <v>1.4102000000000001</v>
      </c>
      <c r="G26" s="21">
        <v>1.282</v>
      </c>
      <c r="H26" s="34">
        <f t="shared" si="0"/>
        <v>1.2819999999999999E-3</v>
      </c>
      <c r="I26" s="31">
        <f t="shared" si="1"/>
        <v>1.4089180000000001</v>
      </c>
    </row>
    <row r="27" spans="1:9" ht="15.75" x14ac:dyDescent="0.25">
      <c r="A27" s="40" t="s">
        <v>8</v>
      </c>
      <c r="B27" s="20" t="s">
        <v>28</v>
      </c>
      <c r="C27" s="41" t="s">
        <v>609</v>
      </c>
      <c r="D27" s="41" t="s">
        <v>609</v>
      </c>
      <c r="E27" s="34" t="s">
        <v>20</v>
      </c>
      <c r="F27" s="34">
        <v>7.0400000000000004E-2</v>
      </c>
      <c r="G27" s="21">
        <v>6.4000000000000001E-2</v>
      </c>
      <c r="H27" s="34">
        <f t="shared" si="0"/>
        <v>6.3999999999999997E-5</v>
      </c>
      <c r="I27" s="31">
        <f t="shared" si="1"/>
        <v>7.033600000000001E-2</v>
      </c>
    </row>
    <row r="28" spans="1:9" ht="15.75" x14ac:dyDescent="0.25">
      <c r="A28" s="40" t="s">
        <v>8</v>
      </c>
      <c r="B28" s="20" t="s">
        <v>29</v>
      </c>
      <c r="C28" s="41" t="s">
        <v>585</v>
      </c>
      <c r="D28" s="41" t="s">
        <v>585</v>
      </c>
      <c r="E28" s="34" t="s">
        <v>20</v>
      </c>
      <c r="F28" s="34">
        <v>1.1605000000000001</v>
      </c>
      <c r="G28" s="21">
        <v>1.0549999999999999</v>
      </c>
      <c r="H28" s="34">
        <f t="shared" si="0"/>
        <v>1.0549999999999999E-3</v>
      </c>
      <c r="I28" s="31">
        <f t="shared" si="1"/>
        <v>1.1594450000000001</v>
      </c>
    </row>
    <row r="29" spans="1:9" ht="15.75" x14ac:dyDescent="0.25">
      <c r="A29" s="40" t="s">
        <v>8</v>
      </c>
      <c r="B29" s="20" t="s">
        <v>30</v>
      </c>
      <c r="C29" s="41" t="s">
        <v>586</v>
      </c>
      <c r="D29" s="41" t="s">
        <v>586</v>
      </c>
      <c r="E29" s="34" t="s">
        <v>17</v>
      </c>
      <c r="F29" s="34">
        <v>1.3442000000000001</v>
      </c>
      <c r="G29" s="21">
        <v>1.222</v>
      </c>
      <c r="H29" s="34">
        <f t="shared" si="0"/>
        <v>1.222E-3</v>
      </c>
      <c r="I29" s="31">
        <f t="shared" si="1"/>
        <v>1.342978</v>
      </c>
    </row>
    <row r="30" spans="1:9" ht="15.75" x14ac:dyDescent="0.25">
      <c r="A30" s="40" t="s">
        <v>8</v>
      </c>
      <c r="B30" s="20" t="s">
        <v>31</v>
      </c>
      <c r="C30" s="41" t="s">
        <v>208</v>
      </c>
      <c r="D30" s="41" t="s">
        <v>208</v>
      </c>
      <c r="E30" s="34" t="s">
        <v>20</v>
      </c>
      <c r="F30" s="34">
        <v>1.6852000000000003</v>
      </c>
      <c r="G30" s="21">
        <v>1.532</v>
      </c>
      <c r="H30" s="34">
        <f t="shared" si="0"/>
        <v>1.5319999999999999E-3</v>
      </c>
      <c r="I30" s="31">
        <f t="shared" si="1"/>
        <v>1.6836680000000002</v>
      </c>
    </row>
    <row r="31" spans="1:9" ht="25.5" x14ac:dyDescent="0.25">
      <c r="A31" s="40" t="s">
        <v>8</v>
      </c>
      <c r="B31" s="20" t="s">
        <v>32</v>
      </c>
      <c r="C31" s="41" t="s">
        <v>209</v>
      </c>
      <c r="D31" s="41" t="s">
        <v>209</v>
      </c>
      <c r="E31" s="34" t="s">
        <v>20</v>
      </c>
      <c r="F31" s="34">
        <v>7.5790000000000006</v>
      </c>
      <c r="G31" s="21">
        <v>6.89</v>
      </c>
      <c r="H31" s="34">
        <f t="shared" si="0"/>
        <v>6.8899999999999994E-3</v>
      </c>
      <c r="I31" s="31">
        <f t="shared" si="1"/>
        <v>7.5721100000000003</v>
      </c>
    </row>
    <row r="32" spans="1:9" ht="38.25" x14ac:dyDescent="0.25">
      <c r="A32" s="40" t="s">
        <v>8</v>
      </c>
      <c r="B32" s="20" t="s">
        <v>33</v>
      </c>
      <c r="C32" s="41" t="s">
        <v>210</v>
      </c>
      <c r="D32" s="41" t="s">
        <v>210</v>
      </c>
      <c r="E32" s="34" t="s">
        <v>24</v>
      </c>
      <c r="F32" s="34">
        <v>19.016800000000003</v>
      </c>
      <c r="G32" s="21">
        <v>17.288</v>
      </c>
      <c r="H32" s="34">
        <f t="shared" si="0"/>
        <v>1.7288000000000001E-2</v>
      </c>
      <c r="I32" s="31">
        <f t="shared" si="1"/>
        <v>18.999512000000003</v>
      </c>
    </row>
    <row r="33" spans="1:9" ht="38.25" x14ac:dyDescent="0.25">
      <c r="A33" s="40" t="s">
        <v>8</v>
      </c>
      <c r="B33" s="20" t="s">
        <v>34</v>
      </c>
      <c r="C33" s="41" t="s">
        <v>449</v>
      </c>
      <c r="D33" s="41" t="s">
        <v>449</v>
      </c>
      <c r="E33" s="34" t="s">
        <v>20</v>
      </c>
      <c r="F33" s="34">
        <v>5.5583</v>
      </c>
      <c r="G33" s="21">
        <v>5.0529999999999999</v>
      </c>
      <c r="H33" s="34">
        <f t="shared" si="0"/>
        <v>5.0530000000000002E-3</v>
      </c>
      <c r="I33" s="31">
        <f t="shared" si="1"/>
        <v>5.5532469999999998</v>
      </c>
    </row>
    <row r="34" spans="1:9" ht="51" x14ac:dyDescent="0.25">
      <c r="A34" s="40" t="s">
        <v>8</v>
      </c>
      <c r="B34" s="20" t="s">
        <v>35</v>
      </c>
      <c r="C34" s="41" t="s">
        <v>587</v>
      </c>
      <c r="D34" s="41" t="s">
        <v>587</v>
      </c>
      <c r="E34" s="34" t="s">
        <v>639</v>
      </c>
      <c r="F34" s="34">
        <v>16.771700000000003</v>
      </c>
      <c r="G34" s="21">
        <v>15.247</v>
      </c>
      <c r="H34" s="34">
        <f t="shared" si="0"/>
        <v>1.5247E-2</v>
      </c>
      <c r="I34" s="31">
        <f t="shared" si="1"/>
        <v>16.756453000000004</v>
      </c>
    </row>
    <row r="35" spans="1:9" ht="25.5" x14ac:dyDescent="0.25">
      <c r="A35" s="40" t="s">
        <v>8</v>
      </c>
      <c r="B35" s="20" t="s">
        <v>36</v>
      </c>
      <c r="C35" s="41" t="s">
        <v>610</v>
      </c>
      <c r="D35" s="41" t="s">
        <v>610</v>
      </c>
      <c r="E35" s="34" t="s">
        <v>20</v>
      </c>
      <c r="F35" s="34">
        <v>5.9048000000000007</v>
      </c>
      <c r="G35" s="21">
        <v>5.3680000000000003</v>
      </c>
      <c r="H35" s="34">
        <f t="shared" si="0"/>
        <v>5.3680000000000004E-3</v>
      </c>
      <c r="I35" s="31">
        <f t="shared" si="1"/>
        <v>5.8994320000000009</v>
      </c>
    </row>
    <row r="36" spans="1:9" ht="25.5" x14ac:dyDescent="0.25">
      <c r="A36" s="40" t="s">
        <v>8</v>
      </c>
      <c r="B36" s="20" t="s">
        <v>37</v>
      </c>
      <c r="C36" s="41" t="s">
        <v>211</v>
      </c>
      <c r="D36" s="41" t="s">
        <v>211</v>
      </c>
      <c r="E36" s="34" t="s">
        <v>13</v>
      </c>
      <c r="F36" s="34">
        <v>351.14200000000005</v>
      </c>
      <c r="G36" s="21">
        <v>319.22000000000003</v>
      </c>
      <c r="H36" s="34">
        <f t="shared" si="0"/>
        <v>0.31922</v>
      </c>
      <c r="I36" s="31">
        <f t="shared" si="1"/>
        <v>350.82278000000008</v>
      </c>
    </row>
    <row r="37" spans="1:9" ht="38.25" x14ac:dyDescent="0.25">
      <c r="A37" s="40" t="s">
        <v>8</v>
      </c>
      <c r="B37" s="20" t="s">
        <v>38</v>
      </c>
      <c r="C37" s="41" t="s">
        <v>212</v>
      </c>
      <c r="D37" s="41" t="s">
        <v>212</v>
      </c>
      <c r="E37" s="34" t="s">
        <v>13</v>
      </c>
      <c r="F37" s="34">
        <v>204.74190000000002</v>
      </c>
      <c r="G37" s="21">
        <v>186.12899999999999</v>
      </c>
      <c r="H37" s="34">
        <f t="shared" si="0"/>
        <v>0.18612899999999999</v>
      </c>
      <c r="I37" s="31">
        <f t="shared" si="1"/>
        <v>204.55577100000002</v>
      </c>
    </row>
    <row r="38" spans="1:9" ht="25.5" x14ac:dyDescent="0.25">
      <c r="A38" s="40" t="s">
        <v>8</v>
      </c>
      <c r="B38" s="20" t="s">
        <v>39</v>
      </c>
      <c r="C38" s="41" t="s">
        <v>588</v>
      </c>
      <c r="D38" s="41" t="s">
        <v>588</v>
      </c>
      <c r="E38" s="34" t="s">
        <v>20</v>
      </c>
      <c r="F38" s="34">
        <v>1.3871</v>
      </c>
      <c r="G38" s="21">
        <v>1.2609999999999999</v>
      </c>
      <c r="H38" s="34">
        <f t="shared" si="0"/>
        <v>1.261E-3</v>
      </c>
      <c r="I38" s="31">
        <f t="shared" si="1"/>
        <v>1.385839</v>
      </c>
    </row>
    <row r="39" spans="1:9" ht="15.75" x14ac:dyDescent="0.25">
      <c r="A39" s="40" t="s">
        <v>8</v>
      </c>
      <c r="B39" s="32" t="s">
        <v>40</v>
      </c>
      <c r="C39" s="41" t="s">
        <v>450</v>
      </c>
      <c r="D39" s="41" t="s">
        <v>450</v>
      </c>
      <c r="E39" s="34" t="s">
        <v>20</v>
      </c>
      <c r="F39" s="34">
        <v>4.4264000000000001</v>
      </c>
      <c r="G39" s="21">
        <v>4.024</v>
      </c>
      <c r="H39" s="34">
        <f t="shared" si="0"/>
        <v>4.0239999999999998E-3</v>
      </c>
      <c r="I39" s="31">
        <f t="shared" si="1"/>
        <v>4.4223759999999999</v>
      </c>
    </row>
    <row r="40" spans="1:9" ht="25.5" x14ac:dyDescent="0.25">
      <c r="A40" s="40" t="s">
        <v>8</v>
      </c>
      <c r="B40" s="20" t="s">
        <v>41</v>
      </c>
      <c r="C40" s="41" t="s">
        <v>213</v>
      </c>
      <c r="D40" s="41" t="s">
        <v>213</v>
      </c>
      <c r="E40" s="34" t="s">
        <v>13</v>
      </c>
      <c r="F40" s="34">
        <v>171.23590000000002</v>
      </c>
      <c r="G40" s="21">
        <v>155.66900000000001</v>
      </c>
      <c r="H40" s="34">
        <f t="shared" si="0"/>
        <v>0.155669</v>
      </c>
      <c r="I40" s="31">
        <f t="shared" si="1"/>
        <v>171.08023100000003</v>
      </c>
    </row>
    <row r="41" spans="1:9" ht="25.5" x14ac:dyDescent="0.25">
      <c r="A41" s="40" t="s">
        <v>8</v>
      </c>
      <c r="B41" s="20" t="s">
        <v>42</v>
      </c>
      <c r="C41" s="41" t="s">
        <v>611</v>
      </c>
      <c r="D41" s="41" t="s">
        <v>611</v>
      </c>
      <c r="E41" s="34" t="s">
        <v>13</v>
      </c>
      <c r="F41" s="34">
        <v>76.597400000000007</v>
      </c>
      <c r="G41" s="21">
        <v>69.634</v>
      </c>
      <c r="H41" s="34">
        <f t="shared" si="0"/>
        <v>6.9634000000000001E-2</v>
      </c>
      <c r="I41" s="31">
        <f t="shared" si="1"/>
        <v>76.527766000000014</v>
      </c>
    </row>
    <row r="42" spans="1:9" ht="15.75" x14ac:dyDescent="0.25">
      <c r="A42" s="40" t="s">
        <v>8</v>
      </c>
      <c r="B42" s="20" t="s">
        <v>43</v>
      </c>
      <c r="C42" s="41" t="s">
        <v>214</v>
      </c>
      <c r="D42" s="41" t="s">
        <v>214</v>
      </c>
      <c r="E42" s="34" t="s">
        <v>20</v>
      </c>
      <c r="F42" s="34">
        <v>4.0348000000000006</v>
      </c>
      <c r="G42" s="21">
        <v>3.6680000000000001</v>
      </c>
      <c r="H42" s="34">
        <f t="shared" si="0"/>
        <v>3.6680000000000003E-3</v>
      </c>
      <c r="I42" s="31">
        <f t="shared" si="1"/>
        <v>4.0311320000000004</v>
      </c>
    </row>
    <row r="43" spans="1:9" ht="25.5" x14ac:dyDescent="0.25">
      <c r="A43" s="40" t="s">
        <v>8</v>
      </c>
      <c r="B43" s="20" t="s">
        <v>44</v>
      </c>
      <c r="C43" s="41" t="s">
        <v>451</v>
      </c>
      <c r="D43" s="41" t="s">
        <v>451</v>
      </c>
      <c r="E43" s="34" t="s">
        <v>17</v>
      </c>
      <c r="F43" s="34">
        <v>1.0769</v>
      </c>
      <c r="G43" s="21">
        <v>0.97899999999999998</v>
      </c>
      <c r="H43" s="34">
        <f t="shared" si="0"/>
        <v>9.7900000000000005E-4</v>
      </c>
      <c r="I43" s="31">
        <f t="shared" si="1"/>
        <v>1.0759209999999999</v>
      </c>
    </row>
    <row r="44" spans="1:9" ht="25.5" x14ac:dyDescent="0.25">
      <c r="A44" s="40" t="s">
        <v>8</v>
      </c>
      <c r="B44" s="20" t="s">
        <v>45</v>
      </c>
      <c r="C44" s="41" t="s">
        <v>215</v>
      </c>
      <c r="D44" s="41" t="s">
        <v>215</v>
      </c>
      <c r="E44" s="34" t="s">
        <v>20</v>
      </c>
      <c r="F44" s="34">
        <v>0.81400000000000006</v>
      </c>
      <c r="G44" s="21">
        <v>0.74</v>
      </c>
      <c r="H44" s="34">
        <f t="shared" si="0"/>
        <v>7.3999999999999999E-4</v>
      </c>
      <c r="I44" s="31">
        <f t="shared" si="1"/>
        <v>0.81326000000000009</v>
      </c>
    </row>
    <row r="45" spans="1:9" ht="25.5" x14ac:dyDescent="0.25">
      <c r="A45" s="40" t="s">
        <v>8</v>
      </c>
      <c r="B45" s="20" t="s">
        <v>46</v>
      </c>
      <c r="C45" s="41" t="s">
        <v>452</v>
      </c>
      <c r="D45" s="41" t="s">
        <v>452</v>
      </c>
      <c r="E45" s="34" t="s">
        <v>20</v>
      </c>
      <c r="F45" s="34">
        <v>0.64680000000000004</v>
      </c>
      <c r="G45" s="21">
        <v>0.58799999999999997</v>
      </c>
      <c r="H45" s="34">
        <f t="shared" si="0"/>
        <v>5.8799999999999998E-4</v>
      </c>
      <c r="I45" s="31">
        <f t="shared" si="1"/>
        <v>0.64621200000000001</v>
      </c>
    </row>
    <row r="46" spans="1:9" ht="25.5" x14ac:dyDescent="0.25">
      <c r="A46" s="40" t="s">
        <v>8</v>
      </c>
      <c r="B46" s="20" t="s">
        <v>47</v>
      </c>
      <c r="C46" s="41" t="s">
        <v>396</v>
      </c>
      <c r="D46" s="41" t="s">
        <v>396</v>
      </c>
      <c r="E46" s="34" t="s">
        <v>20</v>
      </c>
      <c r="F46" s="34">
        <v>0.96250000000000013</v>
      </c>
      <c r="G46" s="21">
        <v>0.875</v>
      </c>
      <c r="H46" s="34">
        <f t="shared" si="0"/>
        <v>8.7500000000000002E-4</v>
      </c>
      <c r="I46" s="31">
        <f t="shared" si="1"/>
        <v>0.96162500000000017</v>
      </c>
    </row>
    <row r="47" spans="1:9" ht="25.5" x14ac:dyDescent="0.25">
      <c r="A47" s="40" t="s">
        <v>8</v>
      </c>
      <c r="B47" s="20" t="s">
        <v>48</v>
      </c>
      <c r="C47" s="41" t="s">
        <v>216</v>
      </c>
      <c r="D47" s="41" t="s">
        <v>216</v>
      </c>
      <c r="E47" s="34" t="s">
        <v>20</v>
      </c>
      <c r="F47" s="34">
        <v>1.8799000000000001</v>
      </c>
      <c r="G47" s="21">
        <v>1.7090000000000001</v>
      </c>
      <c r="H47" s="34">
        <f t="shared" si="0"/>
        <v>1.709E-3</v>
      </c>
      <c r="I47" s="31">
        <f t="shared" si="1"/>
        <v>1.8781910000000002</v>
      </c>
    </row>
    <row r="48" spans="1:9" ht="15.75" x14ac:dyDescent="0.25">
      <c r="A48" s="40" t="s">
        <v>8</v>
      </c>
      <c r="B48" s="20" t="s">
        <v>49</v>
      </c>
      <c r="C48" s="41" t="s">
        <v>397</v>
      </c>
      <c r="D48" s="41" t="s">
        <v>397</v>
      </c>
      <c r="E48" s="34" t="s">
        <v>20</v>
      </c>
      <c r="F48" s="34">
        <v>7.5790000000000006</v>
      </c>
      <c r="G48" s="21">
        <v>6.89</v>
      </c>
      <c r="H48" s="34">
        <f t="shared" si="0"/>
        <v>6.8899999999999994E-3</v>
      </c>
      <c r="I48" s="31">
        <f t="shared" si="1"/>
        <v>7.5721100000000003</v>
      </c>
    </row>
    <row r="49" spans="1:9" ht="25.5" x14ac:dyDescent="0.25">
      <c r="A49" s="40" t="s">
        <v>8</v>
      </c>
      <c r="B49" s="20" t="s">
        <v>50</v>
      </c>
      <c r="C49" s="41" t="s">
        <v>217</v>
      </c>
      <c r="D49" s="41" t="s">
        <v>217</v>
      </c>
      <c r="E49" s="34" t="s">
        <v>20</v>
      </c>
      <c r="F49" s="34">
        <v>5.1777000000000006</v>
      </c>
      <c r="G49" s="21">
        <v>4.7069999999999999</v>
      </c>
      <c r="H49" s="34">
        <f t="shared" si="0"/>
        <v>4.7070000000000002E-3</v>
      </c>
      <c r="I49" s="31">
        <f t="shared" si="1"/>
        <v>5.1729930000000008</v>
      </c>
    </row>
    <row r="50" spans="1:9" ht="25.5" x14ac:dyDescent="0.25">
      <c r="A50" s="40" t="s">
        <v>8</v>
      </c>
      <c r="B50" s="20" t="s">
        <v>51</v>
      </c>
      <c r="C50" s="41" t="s">
        <v>218</v>
      </c>
      <c r="D50" s="41" t="s">
        <v>218</v>
      </c>
      <c r="E50" s="34" t="s">
        <v>20</v>
      </c>
      <c r="F50" s="34">
        <v>4.4813999999999998</v>
      </c>
      <c r="G50" s="21">
        <v>4.0739999999999998</v>
      </c>
      <c r="H50" s="34">
        <f t="shared" si="0"/>
        <v>4.0739999999999995E-3</v>
      </c>
      <c r="I50" s="31">
        <f t="shared" si="1"/>
        <v>4.4773259999999997</v>
      </c>
    </row>
    <row r="51" spans="1:9" ht="38.25" x14ac:dyDescent="0.25">
      <c r="A51" s="40" t="s">
        <v>8</v>
      </c>
      <c r="B51" s="20" t="s">
        <v>52</v>
      </c>
      <c r="C51" s="41" t="s">
        <v>219</v>
      </c>
      <c r="D51" s="41" t="s">
        <v>219</v>
      </c>
      <c r="E51" s="34" t="s">
        <v>20</v>
      </c>
      <c r="F51" s="34">
        <v>1.8920000000000001</v>
      </c>
      <c r="G51" s="21">
        <v>1.72</v>
      </c>
      <c r="H51" s="34">
        <f t="shared" si="0"/>
        <v>1.72E-3</v>
      </c>
      <c r="I51" s="31">
        <f t="shared" si="1"/>
        <v>1.8902800000000002</v>
      </c>
    </row>
    <row r="52" spans="1:9" ht="25.5" x14ac:dyDescent="0.25">
      <c r="A52" s="40" t="s">
        <v>8</v>
      </c>
      <c r="B52" s="20" t="s">
        <v>53</v>
      </c>
      <c r="C52" s="41" t="s">
        <v>220</v>
      </c>
      <c r="D52" s="41" t="s">
        <v>220</v>
      </c>
      <c r="E52" s="34" t="s">
        <v>20</v>
      </c>
      <c r="F52" s="34">
        <v>0.65449999999999997</v>
      </c>
      <c r="G52" s="21">
        <v>0.59499999999999997</v>
      </c>
      <c r="H52" s="34">
        <f t="shared" si="0"/>
        <v>5.9499999999999993E-4</v>
      </c>
      <c r="I52" s="31">
        <f t="shared" si="1"/>
        <v>0.65390499999999996</v>
      </c>
    </row>
    <row r="53" spans="1:9" ht="25.5" x14ac:dyDescent="0.25">
      <c r="A53" s="40" t="s">
        <v>8</v>
      </c>
      <c r="B53" s="20" t="s">
        <v>54</v>
      </c>
      <c r="C53" s="41" t="s">
        <v>221</v>
      </c>
      <c r="D53" s="41" t="s">
        <v>221</v>
      </c>
      <c r="E53" s="34" t="s">
        <v>20</v>
      </c>
      <c r="F53" s="34">
        <v>2.4013</v>
      </c>
      <c r="G53" s="21">
        <v>2.1829999999999998</v>
      </c>
      <c r="H53" s="34">
        <f t="shared" si="0"/>
        <v>2.183E-3</v>
      </c>
      <c r="I53" s="31">
        <f t="shared" si="1"/>
        <v>2.3991169999999999</v>
      </c>
    </row>
    <row r="54" spans="1:9" ht="25.5" x14ac:dyDescent="0.25">
      <c r="A54" s="40" t="s">
        <v>8</v>
      </c>
      <c r="B54" s="20">
        <v>650148140</v>
      </c>
      <c r="C54" s="41" t="s">
        <v>453</v>
      </c>
      <c r="D54" s="41" t="s">
        <v>453</v>
      </c>
      <c r="E54" s="34" t="s">
        <v>20</v>
      </c>
      <c r="F54" s="34">
        <v>2.1670000000000003</v>
      </c>
      <c r="G54" s="21">
        <v>1.97</v>
      </c>
      <c r="H54" s="34">
        <f t="shared" si="0"/>
        <v>1.97E-3</v>
      </c>
      <c r="I54" s="31">
        <f t="shared" si="1"/>
        <v>2.1650300000000002</v>
      </c>
    </row>
    <row r="55" spans="1:9" ht="25.5" x14ac:dyDescent="0.25">
      <c r="A55" s="40" t="s">
        <v>8</v>
      </c>
      <c r="B55" s="20" t="s">
        <v>55</v>
      </c>
      <c r="C55" s="41" t="s">
        <v>589</v>
      </c>
      <c r="D55" s="41" t="s">
        <v>589</v>
      </c>
      <c r="E55" s="34" t="s">
        <v>17</v>
      </c>
      <c r="F55" s="34">
        <v>0.60280000000000011</v>
      </c>
      <c r="G55" s="21">
        <v>0.54800000000000004</v>
      </c>
      <c r="H55" s="34">
        <f t="shared" si="0"/>
        <v>5.4800000000000009E-4</v>
      </c>
      <c r="I55" s="31">
        <f t="shared" si="1"/>
        <v>0.60225200000000012</v>
      </c>
    </row>
    <row r="56" spans="1:9" ht="25.5" x14ac:dyDescent="0.25">
      <c r="A56" s="40" t="s">
        <v>8</v>
      </c>
      <c r="B56" s="20" t="s">
        <v>56</v>
      </c>
      <c r="C56" s="41" t="s">
        <v>222</v>
      </c>
      <c r="D56" s="41" t="s">
        <v>222</v>
      </c>
      <c r="E56" s="34" t="s">
        <v>20</v>
      </c>
      <c r="F56" s="34">
        <v>7.8925000000000001</v>
      </c>
      <c r="G56" s="21">
        <v>7.1749999999999998</v>
      </c>
      <c r="H56" s="34">
        <f t="shared" si="0"/>
        <v>7.175E-3</v>
      </c>
      <c r="I56" s="31">
        <f t="shared" si="1"/>
        <v>7.8853249999999999</v>
      </c>
    </row>
    <row r="57" spans="1:9" ht="38.25" x14ac:dyDescent="0.25">
      <c r="A57" s="40" t="s">
        <v>8</v>
      </c>
      <c r="B57" s="20" t="s">
        <v>57</v>
      </c>
      <c r="C57" s="41" t="s">
        <v>223</v>
      </c>
      <c r="D57" s="41" t="s">
        <v>223</v>
      </c>
      <c r="E57" s="34" t="s">
        <v>638</v>
      </c>
      <c r="F57" s="34">
        <v>105.59120000000001</v>
      </c>
      <c r="G57" s="21">
        <v>95.992000000000004</v>
      </c>
      <c r="H57" s="34">
        <f t="shared" si="0"/>
        <v>9.5992000000000008E-2</v>
      </c>
      <c r="I57" s="31">
        <f t="shared" si="1"/>
        <v>105.49520800000002</v>
      </c>
    </row>
    <row r="58" spans="1:9" ht="25.5" x14ac:dyDescent="0.25">
      <c r="A58" s="40" t="s">
        <v>8</v>
      </c>
      <c r="B58" s="20" t="s">
        <v>58</v>
      </c>
      <c r="C58" s="41" t="s">
        <v>224</v>
      </c>
      <c r="D58" s="41" t="s">
        <v>224</v>
      </c>
      <c r="E58" s="34" t="s">
        <v>20</v>
      </c>
      <c r="F58" s="34">
        <v>2.1043000000000003</v>
      </c>
      <c r="G58" s="21">
        <v>1.913</v>
      </c>
      <c r="H58" s="34">
        <f t="shared" si="0"/>
        <v>1.913E-3</v>
      </c>
      <c r="I58" s="31">
        <f t="shared" si="1"/>
        <v>2.1023870000000002</v>
      </c>
    </row>
    <row r="59" spans="1:9" ht="25.5" x14ac:dyDescent="0.25">
      <c r="A59" s="40" t="s">
        <v>8</v>
      </c>
      <c r="B59" s="20" t="s">
        <v>59</v>
      </c>
      <c r="C59" s="41" t="s">
        <v>225</v>
      </c>
      <c r="D59" s="41" t="s">
        <v>225</v>
      </c>
      <c r="E59" s="34" t="s">
        <v>20</v>
      </c>
      <c r="F59" s="34">
        <v>2.8743000000000003</v>
      </c>
      <c r="G59" s="21">
        <v>2.613</v>
      </c>
      <c r="H59" s="34">
        <f t="shared" si="0"/>
        <v>2.6129999999999999E-3</v>
      </c>
      <c r="I59" s="31">
        <f t="shared" si="1"/>
        <v>2.8716870000000001</v>
      </c>
    </row>
    <row r="60" spans="1:9" ht="25.5" x14ac:dyDescent="0.25">
      <c r="A60" s="40" t="s">
        <v>8</v>
      </c>
      <c r="B60" s="20" t="s">
        <v>60</v>
      </c>
      <c r="C60" s="41" t="s">
        <v>226</v>
      </c>
      <c r="D60" s="41" t="s">
        <v>226</v>
      </c>
      <c r="E60" s="34" t="s">
        <v>20</v>
      </c>
      <c r="F60" s="34">
        <v>1.1022000000000001</v>
      </c>
      <c r="G60" s="21">
        <v>1.002</v>
      </c>
      <c r="H60" s="34">
        <f t="shared" si="0"/>
        <v>1.0020000000000001E-3</v>
      </c>
      <c r="I60" s="31">
        <f t="shared" si="1"/>
        <v>1.1011980000000001</v>
      </c>
    </row>
    <row r="61" spans="1:9" ht="38.25" x14ac:dyDescent="0.25">
      <c r="A61" s="40" t="s">
        <v>8</v>
      </c>
      <c r="B61" s="20">
        <v>650148141</v>
      </c>
      <c r="C61" s="41" t="s">
        <v>227</v>
      </c>
      <c r="D61" s="41" t="s">
        <v>227</v>
      </c>
      <c r="E61" s="34" t="s">
        <v>13</v>
      </c>
      <c r="F61" s="34">
        <v>532.38679999999999</v>
      </c>
      <c r="G61" s="21">
        <v>483.988</v>
      </c>
      <c r="H61" s="34">
        <f t="shared" si="0"/>
        <v>0.48398799999999997</v>
      </c>
      <c r="I61" s="31">
        <f t="shared" si="1"/>
        <v>531.90281200000004</v>
      </c>
    </row>
    <row r="62" spans="1:9" ht="38.25" x14ac:dyDescent="0.25">
      <c r="A62" s="40" t="s">
        <v>8</v>
      </c>
      <c r="B62" s="20" t="s">
        <v>61</v>
      </c>
      <c r="C62" s="41" t="s">
        <v>228</v>
      </c>
      <c r="D62" s="41" t="s">
        <v>228</v>
      </c>
      <c r="E62" s="34" t="s">
        <v>13</v>
      </c>
      <c r="F62" s="34">
        <v>963.97400000000016</v>
      </c>
      <c r="G62" s="21">
        <v>876.34</v>
      </c>
      <c r="H62" s="34">
        <f t="shared" si="0"/>
        <v>0.87634000000000001</v>
      </c>
      <c r="I62" s="31">
        <f t="shared" si="1"/>
        <v>963.09766000000013</v>
      </c>
    </row>
    <row r="63" spans="1:9" ht="25.5" x14ac:dyDescent="0.25">
      <c r="A63" s="40" t="s">
        <v>8</v>
      </c>
      <c r="B63" s="20"/>
      <c r="C63" s="41" t="s">
        <v>454</v>
      </c>
      <c r="D63" s="41" t="s">
        <v>454</v>
      </c>
      <c r="E63" s="34" t="s">
        <v>20</v>
      </c>
      <c r="F63" s="34">
        <v>2.7280000000000002</v>
      </c>
      <c r="G63" s="21">
        <v>2.48</v>
      </c>
      <c r="H63" s="34">
        <f t="shared" si="0"/>
        <v>2.48E-3</v>
      </c>
      <c r="I63" s="31">
        <f t="shared" si="1"/>
        <v>2.7255200000000004</v>
      </c>
    </row>
    <row r="64" spans="1:9" ht="25.5" x14ac:dyDescent="0.25">
      <c r="A64" s="40" t="s">
        <v>8</v>
      </c>
      <c r="B64" s="20" t="s">
        <v>63</v>
      </c>
      <c r="C64" s="41" t="s">
        <v>398</v>
      </c>
      <c r="D64" s="41" t="s">
        <v>398</v>
      </c>
      <c r="E64" s="34" t="s">
        <v>20</v>
      </c>
      <c r="F64" s="34">
        <v>1.8953000000000002</v>
      </c>
      <c r="G64" s="21">
        <v>1.7230000000000001</v>
      </c>
      <c r="H64" s="34">
        <f t="shared" si="0"/>
        <v>1.7230000000000001E-3</v>
      </c>
      <c r="I64" s="31">
        <f t="shared" si="1"/>
        <v>1.8935770000000003</v>
      </c>
    </row>
    <row r="65" spans="1:9" ht="15.75" x14ac:dyDescent="0.25">
      <c r="A65" s="40" t="s">
        <v>8</v>
      </c>
      <c r="B65" s="20" t="s">
        <v>64</v>
      </c>
      <c r="C65" s="41" t="s">
        <v>590</v>
      </c>
      <c r="D65" s="41" t="s">
        <v>590</v>
      </c>
      <c r="E65" s="34" t="s">
        <v>20</v>
      </c>
      <c r="F65" s="34">
        <v>0.84700000000000009</v>
      </c>
      <c r="G65" s="21">
        <v>0.77</v>
      </c>
      <c r="H65" s="34">
        <f t="shared" si="0"/>
        <v>7.7000000000000007E-4</v>
      </c>
      <c r="I65" s="31">
        <f t="shared" si="1"/>
        <v>0.84623000000000004</v>
      </c>
    </row>
    <row r="66" spans="1:9" ht="25.5" x14ac:dyDescent="0.25">
      <c r="A66" s="40" t="s">
        <v>8</v>
      </c>
      <c r="B66" s="20" t="s">
        <v>65</v>
      </c>
      <c r="C66" s="41" t="s">
        <v>455</v>
      </c>
      <c r="D66" s="41" t="s">
        <v>455</v>
      </c>
      <c r="E66" s="34" t="s">
        <v>20</v>
      </c>
      <c r="F66" s="34">
        <v>2.3089000000000004</v>
      </c>
      <c r="G66" s="21">
        <v>2.0990000000000002</v>
      </c>
      <c r="H66" s="34">
        <f t="shared" si="0"/>
        <v>2.0990000000000002E-3</v>
      </c>
      <c r="I66" s="31">
        <f t="shared" si="1"/>
        <v>2.3068010000000005</v>
      </c>
    </row>
    <row r="67" spans="1:9" ht="25.5" x14ac:dyDescent="0.25">
      <c r="A67" s="40" t="s">
        <v>8</v>
      </c>
      <c r="B67" s="20" t="s">
        <v>66</v>
      </c>
      <c r="C67" s="41" t="s">
        <v>456</v>
      </c>
      <c r="D67" s="41" t="s">
        <v>456</v>
      </c>
      <c r="E67" s="34" t="s">
        <v>639</v>
      </c>
      <c r="F67" s="34">
        <v>8.6999000000000013</v>
      </c>
      <c r="G67" s="21">
        <v>7.9089999999999998</v>
      </c>
      <c r="H67" s="34">
        <f t="shared" si="0"/>
        <v>7.9089999999999994E-3</v>
      </c>
      <c r="I67" s="31">
        <f t="shared" si="1"/>
        <v>8.6919910000000016</v>
      </c>
    </row>
    <row r="68" spans="1:9" ht="15.75" x14ac:dyDescent="0.25">
      <c r="A68" s="40" t="s">
        <v>8</v>
      </c>
      <c r="B68" s="20" t="s">
        <v>67</v>
      </c>
      <c r="C68" s="41" t="s">
        <v>591</v>
      </c>
      <c r="D68" s="41" t="s">
        <v>591</v>
      </c>
      <c r="E68" s="34" t="s">
        <v>20</v>
      </c>
      <c r="F68" s="34">
        <v>0.29150000000000004</v>
      </c>
      <c r="G68" s="21">
        <v>0.26500000000000001</v>
      </c>
      <c r="H68" s="34">
        <f t="shared" si="0"/>
        <v>2.6499999999999999E-4</v>
      </c>
      <c r="I68" s="31">
        <f t="shared" si="1"/>
        <v>0.29123500000000002</v>
      </c>
    </row>
    <row r="69" spans="1:9" ht="15.75" x14ac:dyDescent="0.25">
      <c r="A69" s="40" t="s">
        <v>8</v>
      </c>
      <c r="B69" s="20" t="s">
        <v>68</v>
      </c>
      <c r="C69" s="41" t="s">
        <v>229</v>
      </c>
      <c r="D69" s="41" t="s">
        <v>229</v>
      </c>
      <c r="E69" s="34" t="s">
        <v>20</v>
      </c>
      <c r="F69" s="34">
        <v>2.0603000000000002</v>
      </c>
      <c r="G69" s="21">
        <v>1.873</v>
      </c>
      <c r="H69" s="34">
        <f t="shared" si="0"/>
        <v>1.8730000000000001E-3</v>
      </c>
      <c r="I69" s="31">
        <f t="shared" si="1"/>
        <v>2.0584270000000005</v>
      </c>
    </row>
    <row r="70" spans="1:9" ht="25.5" x14ac:dyDescent="0.25">
      <c r="A70" s="40" t="s">
        <v>8</v>
      </c>
      <c r="B70" s="20" t="s">
        <v>69</v>
      </c>
      <c r="C70" s="41" t="s">
        <v>612</v>
      </c>
      <c r="D70" s="41" t="s">
        <v>612</v>
      </c>
      <c r="E70" s="34" t="s">
        <v>638</v>
      </c>
      <c r="F70" s="34">
        <v>93.076499999999996</v>
      </c>
      <c r="G70" s="21">
        <v>84.614999999999995</v>
      </c>
      <c r="H70" s="34">
        <f t="shared" si="0"/>
        <v>8.4614999999999996E-2</v>
      </c>
      <c r="I70" s="31">
        <f t="shared" si="1"/>
        <v>92.991884999999996</v>
      </c>
    </row>
    <row r="71" spans="1:9" ht="25.5" x14ac:dyDescent="0.25">
      <c r="A71" s="40" t="s">
        <v>8</v>
      </c>
      <c r="B71" s="20" t="s">
        <v>70</v>
      </c>
      <c r="C71" s="41" t="s">
        <v>230</v>
      </c>
      <c r="D71" s="41" t="s">
        <v>230</v>
      </c>
      <c r="E71" s="34" t="s">
        <v>24</v>
      </c>
      <c r="F71" s="34">
        <v>65.500600000000006</v>
      </c>
      <c r="G71" s="21">
        <v>59.545999999999999</v>
      </c>
      <c r="H71" s="34">
        <f t="shared" si="0"/>
        <v>5.9546000000000002E-2</v>
      </c>
      <c r="I71" s="31">
        <f t="shared" si="1"/>
        <v>65.441054000000008</v>
      </c>
    </row>
    <row r="72" spans="1:9" ht="25.5" x14ac:dyDescent="0.25">
      <c r="A72" s="40" t="s">
        <v>8</v>
      </c>
      <c r="B72" s="20" t="s">
        <v>71</v>
      </c>
      <c r="C72" s="41" t="s">
        <v>231</v>
      </c>
      <c r="D72" s="41" t="s">
        <v>231</v>
      </c>
      <c r="E72" s="34" t="s">
        <v>20</v>
      </c>
      <c r="F72" s="34">
        <v>6.9938000000000002</v>
      </c>
      <c r="G72" s="21">
        <v>6.3579999999999997</v>
      </c>
      <c r="H72" s="34">
        <f t="shared" si="0"/>
        <v>6.3579999999999999E-3</v>
      </c>
      <c r="I72" s="31">
        <f t="shared" si="1"/>
        <v>6.9874420000000006</v>
      </c>
    </row>
    <row r="73" spans="1:9" ht="25.5" x14ac:dyDescent="0.25">
      <c r="A73" s="40" t="s">
        <v>8</v>
      </c>
      <c r="B73" s="20"/>
      <c r="C73" s="41" t="s">
        <v>613</v>
      </c>
      <c r="D73" s="41" t="s">
        <v>613</v>
      </c>
      <c r="E73" s="34" t="s">
        <v>20</v>
      </c>
      <c r="F73" s="34">
        <v>2.9227000000000003</v>
      </c>
      <c r="G73" s="21">
        <v>2.657</v>
      </c>
      <c r="H73" s="34">
        <f t="shared" si="0"/>
        <v>2.6570000000000001E-3</v>
      </c>
      <c r="I73" s="31">
        <f t="shared" si="1"/>
        <v>2.9200430000000002</v>
      </c>
    </row>
    <row r="74" spans="1:9" ht="15.75" x14ac:dyDescent="0.25">
      <c r="A74" s="40" t="s">
        <v>8</v>
      </c>
      <c r="B74" s="20" t="s">
        <v>72</v>
      </c>
      <c r="C74" s="41" t="s">
        <v>232</v>
      </c>
      <c r="D74" s="41" t="s">
        <v>232</v>
      </c>
      <c r="E74" s="34" t="s">
        <v>20</v>
      </c>
      <c r="F74" s="34">
        <v>4.1118000000000006</v>
      </c>
      <c r="G74" s="21">
        <v>3.738</v>
      </c>
      <c r="H74" s="34">
        <f t="shared" si="0"/>
        <v>3.738E-3</v>
      </c>
      <c r="I74" s="31">
        <f t="shared" si="1"/>
        <v>4.1080620000000003</v>
      </c>
    </row>
    <row r="75" spans="1:9" ht="15.75" x14ac:dyDescent="0.25">
      <c r="A75" s="40" t="s">
        <v>8</v>
      </c>
      <c r="B75" s="20" t="s">
        <v>73</v>
      </c>
      <c r="C75" s="41" t="s">
        <v>457</v>
      </c>
      <c r="D75" s="41" t="s">
        <v>457</v>
      </c>
      <c r="E75" s="34" t="s">
        <v>20</v>
      </c>
      <c r="F75" s="34">
        <v>1.6500000000000001</v>
      </c>
      <c r="G75" s="21">
        <v>1.5</v>
      </c>
      <c r="H75" s="34">
        <f t="shared" si="0"/>
        <v>1.5E-3</v>
      </c>
      <c r="I75" s="31">
        <f t="shared" si="1"/>
        <v>1.6485000000000001</v>
      </c>
    </row>
    <row r="76" spans="1:9" ht="25.5" x14ac:dyDescent="0.25">
      <c r="A76" s="40" t="s">
        <v>8</v>
      </c>
      <c r="B76" s="20" t="s">
        <v>74</v>
      </c>
      <c r="C76" s="41" t="s">
        <v>458</v>
      </c>
      <c r="D76" s="41" t="s">
        <v>458</v>
      </c>
      <c r="E76" s="34" t="s">
        <v>20</v>
      </c>
      <c r="F76" s="34">
        <v>1.5477000000000001</v>
      </c>
      <c r="G76" s="21">
        <v>1.407</v>
      </c>
      <c r="H76" s="34">
        <f t="shared" si="0"/>
        <v>1.407E-3</v>
      </c>
      <c r="I76" s="31">
        <f t="shared" si="1"/>
        <v>1.5462930000000001</v>
      </c>
    </row>
    <row r="77" spans="1:9" ht="38.25" x14ac:dyDescent="0.25">
      <c r="A77" s="40" t="s">
        <v>8</v>
      </c>
      <c r="B77" s="20">
        <v>650148903</v>
      </c>
      <c r="C77" s="41" t="s">
        <v>233</v>
      </c>
      <c r="D77" s="41" t="s">
        <v>233</v>
      </c>
      <c r="E77" s="34" t="s">
        <v>24</v>
      </c>
      <c r="F77" s="34">
        <v>50.507600000000004</v>
      </c>
      <c r="G77" s="21">
        <v>45.915999999999997</v>
      </c>
      <c r="H77" s="34">
        <f t="shared" ref="H77:H140" si="2">G77/1000</f>
        <v>4.5915999999999998E-2</v>
      </c>
      <c r="I77" s="31">
        <f t="shared" ref="I77:I140" si="3">F77-H77</f>
        <v>50.461684000000005</v>
      </c>
    </row>
    <row r="78" spans="1:9" ht="15.75" x14ac:dyDescent="0.25">
      <c r="A78" s="40" t="s">
        <v>8</v>
      </c>
      <c r="B78" s="20" t="s">
        <v>75</v>
      </c>
      <c r="C78" s="41" t="s">
        <v>234</v>
      </c>
      <c r="D78" s="41" t="s">
        <v>234</v>
      </c>
      <c r="E78" s="34" t="s">
        <v>20</v>
      </c>
      <c r="F78" s="34">
        <v>3.2736000000000001</v>
      </c>
      <c r="G78" s="21">
        <v>2.976</v>
      </c>
      <c r="H78" s="34">
        <f t="shared" si="2"/>
        <v>2.9759999999999999E-3</v>
      </c>
      <c r="I78" s="31">
        <f t="shared" si="3"/>
        <v>3.2706240000000002</v>
      </c>
    </row>
    <row r="79" spans="1:9" ht="25.5" x14ac:dyDescent="0.25">
      <c r="A79" s="40" t="s">
        <v>8</v>
      </c>
      <c r="B79" s="20" t="s">
        <v>76</v>
      </c>
      <c r="C79" s="41" t="s">
        <v>235</v>
      </c>
      <c r="D79" s="41" t="s">
        <v>235</v>
      </c>
      <c r="E79" s="34" t="s">
        <v>20</v>
      </c>
      <c r="F79" s="34">
        <v>1.9316000000000002</v>
      </c>
      <c r="G79" s="21">
        <v>1.756</v>
      </c>
      <c r="H79" s="34">
        <f t="shared" si="2"/>
        <v>1.756E-3</v>
      </c>
      <c r="I79" s="31">
        <f t="shared" si="3"/>
        <v>1.9298440000000001</v>
      </c>
    </row>
    <row r="80" spans="1:9" ht="38.25" x14ac:dyDescent="0.25">
      <c r="A80" s="40" t="s">
        <v>8</v>
      </c>
      <c r="B80" s="20" t="s">
        <v>77</v>
      </c>
      <c r="C80" s="41" t="s">
        <v>399</v>
      </c>
      <c r="D80" s="41" t="s">
        <v>399</v>
      </c>
      <c r="E80" s="34" t="s">
        <v>20</v>
      </c>
      <c r="F80" s="34">
        <v>2.4365000000000001</v>
      </c>
      <c r="G80" s="21">
        <v>2.2149999999999999</v>
      </c>
      <c r="H80" s="34">
        <f t="shared" si="2"/>
        <v>2.215E-3</v>
      </c>
      <c r="I80" s="31">
        <f t="shared" si="3"/>
        <v>2.434285</v>
      </c>
    </row>
    <row r="81" spans="1:9" ht="25.5" x14ac:dyDescent="0.25">
      <c r="A81" s="40" t="s">
        <v>8</v>
      </c>
      <c r="B81" s="20" t="s">
        <v>78</v>
      </c>
      <c r="C81" s="41" t="s">
        <v>592</v>
      </c>
      <c r="D81" s="41" t="s">
        <v>592</v>
      </c>
      <c r="E81" s="34" t="s">
        <v>639</v>
      </c>
      <c r="F81" s="34">
        <v>22.163900000000002</v>
      </c>
      <c r="G81" s="21">
        <v>20.149000000000001</v>
      </c>
      <c r="H81" s="34">
        <f t="shared" si="2"/>
        <v>2.0149E-2</v>
      </c>
      <c r="I81" s="31">
        <f t="shared" si="3"/>
        <v>22.143751000000002</v>
      </c>
    </row>
    <row r="82" spans="1:9" ht="25.5" x14ac:dyDescent="0.25">
      <c r="A82" s="40" t="s">
        <v>8</v>
      </c>
      <c r="B82" s="22">
        <v>650147740</v>
      </c>
      <c r="C82" s="41" t="s">
        <v>459</v>
      </c>
      <c r="D82" s="41" t="s">
        <v>459</v>
      </c>
      <c r="E82" s="34" t="s">
        <v>639</v>
      </c>
      <c r="F82" s="34">
        <v>9.9473000000000003</v>
      </c>
      <c r="G82" s="21">
        <v>9.0429999999999993</v>
      </c>
      <c r="H82" s="34">
        <f t="shared" si="2"/>
        <v>9.042999999999999E-3</v>
      </c>
      <c r="I82" s="31">
        <f t="shared" si="3"/>
        <v>9.9382570000000001</v>
      </c>
    </row>
    <row r="83" spans="1:9" ht="25.5" x14ac:dyDescent="0.25">
      <c r="A83" s="40" t="s">
        <v>8</v>
      </c>
      <c r="B83" s="22">
        <v>650232618</v>
      </c>
      <c r="C83" s="41" t="s">
        <v>236</v>
      </c>
      <c r="D83" s="41" t="s">
        <v>236</v>
      </c>
      <c r="E83" s="34" t="s">
        <v>639</v>
      </c>
      <c r="F83" s="34">
        <v>3.4144000000000005</v>
      </c>
      <c r="G83" s="21">
        <v>3.1040000000000001</v>
      </c>
      <c r="H83" s="34">
        <f t="shared" si="2"/>
        <v>3.104E-3</v>
      </c>
      <c r="I83" s="31">
        <f t="shared" si="3"/>
        <v>3.4112960000000006</v>
      </c>
    </row>
    <row r="84" spans="1:9" ht="25.5" x14ac:dyDescent="0.25">
      <c r="A84" s="40" t="s">
        <v>8</v>
      </c>
      <c r="B84" s="20" t="s">
        <v>79</v>
      </c>
      <c r="C84" s="41" t="s">
        <v>237</v>
      </c>
      <c r="D84" s="41" t="s">
        <v>237</v>
      </c>
      <c r="E84" s="34" t="s">
        <v>13</v>
      </c>
      <c r="F84" s="34">
        <v>301.21850000000001</v>
      </c>
      <c r="G84" s="21">
        <v>273.83499999999998</v>
      </c>
      <c r="H84" s="34">
        <f t="shared" si="2"/>
        <v>0.273835</v>
      </c>
      <c r="I84" s="31">
        <f t="shared" si="3"/>
        <v>300.94466499999999</v>
      </c>
    </row>
    <row r="85" spans="1:9" ht="38.25" x14ac:dyDescent="0.25">
      <c r="A85" s="40" t="s">
        <v>8</v>
      </c>
      <c r="B85" s="20" t="s">
        <v>80</v>
      </c>
      <c r="C85" s="41" t="s">
        <v>238</v>
      </c>
      <c r="D85" s="41" t="s">
        <v>238</v>
      </c>
      <c r="E85" s="34" t="s">
        <v>20</v>
      </c>
      <c r="F85" s="34">
        <v>1.9272000000000002</v>
      </c>
      <c r="G85" s="21">
        <v>1.752</v>
      </c>
      <c r="H85" s="34">
        <f t="shared" si="2"/>
        <v>1.7520000000000001E-3</v>
      </c>
      <c r="I85" s="31">
        <f t="shared" si="3"/>
        <v>1.9254480000000003</v>
      </c>
    </row>
    <row r="86" spans="1:9" ht="25.5" x14ac:dyDescent="0.25">
      <c r="A86" s="40" t="s">
        <v>8</v>
      </c>
      <c r="B86" s="20">
        <v>650148142</v>
      </c>
      <c r="C86" s="41" t="s">
        <v>460</v>
      </c>
      <c r="D86" s="41" t="s">
        <v>460</v>
      </c>
      <c r="E86" s="34" t="s">
        <v>20</v>
      </c>
      <c r="F86" s="34">
        <v>1.3695000000000002</v>
      </c>
      <c r="G86" s="21">
        <v>1.2450000000000001</v>
      </c>
      <c r="H86" s="34">
        <f t="shared" si="2"/>
        <v>1.245E-3</v>
      </c>
      <c r="I86" s="31">
        <f t="shared" si="3"/>
        <v>1.3682550000000002</v>
      </c>
    </row>
    <row r="87" spans="1:9" ht="15.75" x14ac:dyDescent="0.25">
      <c r="A87" s="40" t="s">
        <v>8</v>
      </c>
      <c r="B87" s="20" t="s">
        <v>81</v>
      </c>
      <c r="C87" s="41" t="s">
        <v>239</v>
      </c>
      <c r="D87" s="41" t="s">
        <v>239</v>
      </c>
      <c r="E87" s="34" t="s">
        <v>20</v>
      </c>
      <c r="F87" s="34">
        <v>7.5735000000000001</v>
      </c>
      <c r="G87" s="21">
        <v>6.8849999999999998</v>
      </c>
      <c r="H87" s="34">
        <f t="shared" si="2"/>
        <v>6.8849999999999996E-3</v>
      </c>
      <c r="I87" s="31">
        <f t="shared" si="3"/>
        <v>7.5666150000000005</v>
      </c>
    </row>
    <row r="88" spans="1:9" ht="15.75" x14ac:dyDescent="0.25">
      <c r="A88" s="40" t="s">
        <v>8</v>
      </c>
      <c r="B88" s="20" t="s">
        <v>82</v>
      </c>
      <c r="C88" s="41" t="s">
        <v>240</v>
      </c>
      <c r="D88" s="41" t="s">
        <v>240</v>
      </c>
      <c r="E88" s="34" t="s">
        <v>20</v>
      </c>
      <c r="F88" s="34">
        <v>1.9140000000000001</v>
      </c>
      <c r="G88" s="21">
        <v>1.74</v>
      </c>
      <c r="H88" s="34">
        <f t="shared" si="2"/>
        <v>1.74E-3</v>
      </c>
      <c r="I88" s="31">
        <f t="shared" si="3"/>
        <v>1.9122600000000001</v>
      </c>
    </row>
    <row r="89" spans="1:9" ht="25.5" x14ac:dyDescent="0.25">
      <c r="A89" s="40" t="s">
        <v>8</v>
      </c>
      <c r="B89" s="20" t="s">
        <v>83</v>
      </c>
      <c r="C89" s="41" t="s">
        <v>461</v>
      </c>
      <c r="D89" s="41" t="s">
        <v>461</v>
      </c>
      <c r="E89" s="34" t="s">
        <v>24</v>
      </c>
      <c r="F89" s="34">
        <v>22.485099999999999</v>
      </c>
      <c r="G89" s="21">
        <v>20.440999999999999</v>
      </c>
      <c r="H89" s="34">
        <f t="shared" si="2"/>
        <v>2.0440999999999997E-2</v>
      </c>
      <c r="I89" s="31">
        <f t="shared" si="3"/>
        <v>22.464658999999997</v>
      </c>
    </row>
    <row r="90" spans="1:9" ht="38.25" x14ac:dyDescent="0.25">
      <c r="A90" s="40" t="s">
        <v>8</v>
      </c>
      <c r="B90" s="20" t="s">
        <v>84</v>
      </c>
      <c r="C90" s="41" t="s">
        <v>400</v>
      </c>
      <c r="D90" s="41" t="s">
        <v>400</v>
      </c>
      <c r="E90" s="34" t="s">
        <v>20</v>
      </c>
      <c r="F90" s="34">
        <v>3.5827000000000004</v>
      </c>
      <c r="G90" s="21">
        <v>3.2570000000000001</v>
      </c>
      <c r="H90" s="34">
        <f t="shared" si="2"/>
        <v>3.2569999999999999E-3</v>
      </c>
      <c r="I90" s="31">
        <f t="shared" si="3"/>
        <v>3.5794430000000004</v>
      </c>
    </row>
    <row r="91" spans="1:9" ht="25.5" x14ac:dyDescent="0.25">
      <c r="A91" s="40" t="s">
        <v>8</v>
      </c>
      <c r="B91" s="20" t="s">
        <v>85</v>
      </c>
      <c r="C91" s="41" t="s">
        <v>401</v>
      </c>
      <c r="D91" s="41" t="s">
        <v>401</v>
      </c>
      <c r="E91" s="34" t="s">
        <v>20</v>
      </c>
      <c r="F91" s="34">
        <v>1.0692000000000002</v>
      </c>
      <c r="G91" s="21">
        <v>0.97199999999999998</v>
      </c>
      <c r="H91" s="34">
        <f t="shared" si="2"/>
        <v>9.7199999999999999E-4</v>
      </c>
      <c r="I91" s="31">
        <f t="shared" si="3"/>
        <v>1.0682280000000002</v>
      </c>
    </row>
    <row r="92" spans="1:9" ht="15.75" x14ac:dyDescent="0.25">
      <c r="A92" s="40" t="s">
        <v>8</v>
      </c>
      <c r="B92" s="20" t="s">
        <v>86</v>
      </c>
      <c r="C92" s="41" t="s">
        <v>241</v>
      </c>
      <c r="D92" s="41" t="s">
        <v>241</v>
      </c>
      <c r="E92" s="34" t="s">
        <v>17</v>
      </c>
      <c r="F92" s="34">
        <v>0.92180000000000006</v>
      </c>
      <c r="G92" s="21">
        <v>0.83799999999999997</v>
      </c>
      <c r="H92" s="34">
        <f t="shared" si="2"/>
        <v>8.3799999999999999E-4</v>
      </c>
      <c r="I92" s="31">
        <f t="shared" si="3"/>
        <v>0.92096200000000006</v>
      </c>
    </row>
    <row r="93" spans="1:9" ht="15.75" x14ac:dyDescent="0.25">
      <c r="A93" s="40" t="s">
        <v>8</v>
      </c>
      <c r="B93" s="20" t="s">
        <v>87</v>
      </c>
      <c r="C93" s="41" t="s">
        <v>242</v>
      </c>
      <c r="D93" s="41" t="s">
        <v>242</v>
      </c>
      <c r="E93" s="34" t="s">
        <v>17</v>
      </c>
      <c r="F93" s="34">
        <v>0.56210000000000004</v>
      </c>
      <c r="G93" s="21">
        <v>0.51100000000000001</v>
      </c>
      <c r="H93" s="34">
        <f t="shared" si="2"/>
        <v>5.1100000000000006E-4</v>
      </c>
      <c r="I93" s="31">
        <f t="shared" si="3"/>
        <v>0.561589</v>
      </c>
    </row>
    <row r="94" spans="1:9" ht="25.5" x14ac:dyDescent="0.25">
      <c r="A94" s="40" t="s">
        <v>8</v>
      </c>
      <c r="B94" s="20" t="s">
        <v>88</v>
      </c>
      <c r="C94" s="41" t="s">
        <v>243</v>
      </c>
      <c r="D94" s="41" t="s">
        <v>243</v>
      </c>
      <c r="E94" s="34" t="s">
        <v>20</v>
      </c>
      <c r="F94" s="34">
        <v>2.8611000000000004</v>
      </c>
      <c r="G94" s="21">
        <v>2.601</v>
      </c>
      <c r="H94" s="34">
        <f t="shared" si="2"/>
        <v>2.601E-3</v>
      </c>
      <c r="I94" s="31">
        <f t="shared" si="3"/>
        <v>2.8584990000000006</v>
      </c>
    </row>
    <row r="95" spans="1:9" ht="25.5" x14ac:dyDescent="0.25">
      <c r="A95" s="40" t="s">
        <v>8</v>
      </c>
      <c r="B95" s="20" t="s">
        <v>89</v>
      </c>
      <c r="C95" s="41" t="s">
        <v>244</v>
      </c>
      <c r="D95" s="41" t="s">
        <v>244</v>
      </c>
      <c r="E95" s="34" t="s">
        <v>24</v>
      </c>
      <c r="F95" s="34">
        <v>13.401300000000001</v>
      </c>
      <c r="G95" s="21">
        <v>12.183</v>
      </c>
      <c r="H95" s="34">
        <f t="shared" si="2"/>
        <v>1.2182999999999999E-2</v>
      </c>
      <c r="I95" s="31">
        <f t="shared" si="3"/>
        <v>13.389117000000001</v>
      </c>
    </row>
    <row r="96" spans="1:9" ht="25.5" x14ac:dyDescent="0.25">
      <c r="A96" s="40" t="s">
        <v>8</v>
      </c>
      <c r="B96" s="20" t="s">
        <v>90</v>
      </c>
      <c r="C96" s="41" t="s">
        <v>245</v>
      </c>
      <c r="D96" s="41" t="s">
        <v>245</v>
      </c>
      <c r="E96" s="34" t="s">
        <v>20</v>
      </c>
      <c r="F96" s="34">
        <v>2.0064000000000002</v>
      </c>
      <c r="G96" s="21">
        <v>1.8240000000000001</v>
      </c>
      <c r="H96" s="34">
        <f t="shared" si="2"/>
        <v>1.8240000000000001E-3</v>
      </c>
      <c r="I96" s="31">
        <f t="shared" si="3"/>
        <v>2.0045760000000001</v>
      </c>
    </row>
    <row r="97" spans="1:9" ht="25.5" x14ac:dyDescent="0.25">
      <c r="A97" s="40" t="s">
        <v>8</v>
      </c>
      <c r="B97" s="20" t="s">
        <v>91</v>
      </c>
      <c r="C97" s="41" t="s">
        <v>462</v>
      </c>
      <c r="D97" s="41" t="s">
        <v>462</v>
      </c>
      <c r="E97" s="34" t="s">
        <v>20</v>
      </c>
      <c r="F97" s="34">
        <v>7.7451000000000008</v>
      </c>
      <c r="G97" s="21">
        <v>7.0410000000000004</v>
      </c>
      <c r="H97" s="34">
        <f t="shared" si="2"/>
        <v>7.0410000000000004E-3</v>
      </c>
      <c r="I97" s="31">
        <f t="shared" si="3"/>
        <v>7.7380590000000007</v>
      </c>
    </row>
    <row r="98" spans="1:9" ht="25.5" x14ac:dyDescent="0.25">
      <c r="A98" s="40" t="s">
        <v>8</v>
      </c>
      <c r="B98" s="20" t="s">
        <v>92</v>
      </c>
      <c r="C98" s="41" t="s">
        <v>246</v>
      </c>
      <c r="D98" s="41" t="s">
        <v>246</v>
      </c>
      <c r="E98" s="34" t="s">
        <v>24</v>
      </c>
      <c r="F98" s="34">
        <v>42.79</v>
      </c>
      <c r="G98" s="21">
        <v>38.9</v>
      </c>
      <c r="H98" s="34">
        <f t="shared" si="2"/>
        <v>3.8899999999999997E-2</v>
      </c>
      <c r="I98" s="31">
        <f t="shared" si="3"/>
        <v>42.751100000000001</v>
      </c>
    </row>
    <row r="99" spans="1:9" ht="25.5" x14ac:dyDescent="0.25">
      <c r="A99" s="40" t="s">
        <v>8</v>
      </c>
      <c r="B99" s="20" t="s">
        <v>93</v>
      </c>
      <c r="C99" s="41" t="s">
        <v>402</v>
      </c>
      <c r="D99" s="41" t="s">
        <v>402</v>
      </c>
      <c r="E99" s="34" t="s">
        <v>17</v>
      </c>
      <c r="F99" s="34">
        <v>0.16390000000000002</v>
      </c>
      <c r="G99" s="21">
        <v>0.14899999999999999</v>
      </c>
      <c r="H99" s="34">
        <f t="shared" si="2"/>
        <v>1.4899999999999999E-4</v>
      </c>
      <c r="I99" s="31">
        <f t="shared" si="3"/>
        <v>0.16375100000000001</v>
      </c>
    </row>
    <row r="100" spans="1:9" ht="25.5" x14ac:dyDescent="0.25">
      <c r="A100" s="40" t="s">
        <v>8</v>
      </c>
      <c r="B100" s="20" t="s">
        <v>94</v>
      </c>
      <c r="C100" s="41" t="s">
        <v>247</v>
      </c>
      <c r="D100" s="41" t="s">
        <v>247</v>
      </c>
      <c r="E100" s="34" t="s">
        <v>20</v>
      </c>
      <c r="F100" s="34">
        <v>3.2846000000000006</v>
      </c>
      <c r="G100" s="21">
        <v>2.9860000000000002</v>
      </c>
      <c r="H100" s="34">
        <f t="shared" si="2"/>
        <v>2.9860000000000004E-3</v>
      </c>
      <c r="I100" s="31">
        <f t="shared" si="3"/>
        <v>3.2816140000000007</v>
      </c>
    </row>
    <row r="101" spans="1:9" ht="25.5" x14ac:dyDescent="0.25">
      <c r="A101" s="40" t="s">
        <v>8</v>
      </c>
      <c r="B101" s="20" t="s">
        <v>95</v>
      </c>
      <c r="C101" s="41" t="s">
        <v>248</v>
      </c>
      <c r="D101" s="41" t="s">
        <v>248</v>
      </c>
      <c r="E101" s="34" t="s">
        <v>20</v>
      </c>
      <c r="F101" s="34">
        <v>2.3077999999999999</v>
      </c>
      <c r="G101" s="21">
        <v>2.0979999999999999</v>
      </c>
      <c r="H101" s="34">
        <f t="shared" si="2"/>
        <v>2.098E-3</v>
      </c>
      <c r="I101" s="31">
        <f t="shared" si="3"/>
        <v>2.3057019999999997</v>
      </c>
    </row>
    <row r="102" spans="1:9" ht="15.75" x14ac:dyDescent="0.25">
      <c r="A102" s="40" t="s">
        <v>8</v>
      </c>
      <c r="B102" s="20" t="s">
        <v>96</v>
      </c>
      <c r="C102" s="41" t="s">
        <v>463</v>
      </c>
      <c r="D102" s="41" t="s">
        <v>463</v>
      </c>
      <c r="E102" s="34" t="s">
        <v>20</v>
      </c>
      <c r="F102" s="34">
        <v>1.1814000000000002</v>
      </c>
      <c r="G102" s="21">
        <v>1.0740000000000001</v>
      </c>
      <c r="H102" s="34">
        <f t="shared" si="2"/>
        <v>1.0740000000000001E-3</v>
      </c>
      <c r="I102" s="31">
        <f t="shared" si="3"/>
        <v>1.1803260000000002</v>
      </c>
    </row>
    <row r="103" spans="1:9" ht="25.5" x14ac:dyDescent="0.25">
      <c r="A103" s="40" t="s">
        <v>8</v>
      </c>
      <c r="B103" s="20" t="s">
        <v>97</v>
      </c>
      <c r="C103" s="41" t="s">
        <v>464</v>
      </c>
      <c r="D103" s="41" t="s">
        <v>464</v>
      </c>
      <c r="E103" s="34" t="s">
        <v>20</v>
      </c>
      <c r="F103" s="34">
        <v>1.7578000000000003</v>
      </c>
      <c r="G103" s="21">
        <v>1.5980000000000001</v>
      </c>
      <c r="H103" s="34">
        <f t="shared" si="2"/>
        <v>1.598E-3</v>
      </c>
      <c r="I103" s="31">
        <f t="shared" si="3"/>
        <v>1.7562020000000003</v>
      </c>
    </row>
    <row r="104" spans="1:9" ht="25.5" x14ac:dyDescent="0.25">
      <c r="A104" s="40" t="s">
        <v>8</v>
      </c>
      <c r="B104" s="20" t="s">
        <v>98</v>
      </c>
      <c r="C104" s="41" t="s">
        <v>249</v>
      </c>
      <c r="D104" s="41" t="s">
        <v>249</v>
      </c>
      <c r="E104" s="34" t="s">
        <v>20</v>
      </c>
      <c r="F104" s="34">
        <v>1.375</v>
      </c>
      <c r="G104" s="21">
        <v>1.25</v>
      </c>
      <c r="H104" s="34">
        <f t="shared" si="2"/>
        <v>1.25E-3</v>
      </c>
      <c r="I104" s="31">
        <f t="shared" si="3"/>
        <v>1.37375</v>
      </c>
    </row>
    <row r="105" spans="1:9" ht="25.5" x14ac:dyDescent="0.25">
      <c r="A105" s="40" t="s">
        <v>8</v>
      </c>
      <c r="B105" s="20" t="s">
        <v>99</v>
      </c>
      <c r="C105" s="41" t="s">
        <v>250</v>
      </c>
      <c r="D105" s="41" t="s">
        <v>250</v>
      </c>
      <c r="E105" s="34" t="s">
        <v>20</v>
      </c>
      <c r="F105" s="34">
        <v>3.1801000000000004</v>
      </c>
      <c r="G105" s="21">
        <v>2.891</v>
      </c>
      <c r="H105" s="34">
        <f t="shared" si="2"/>
        <v>2.8909999999999999E-3</v>
      </c>
      <c r="I105" s="31">
        <f t="shared" si="3"/>
        <v>3.1772090000000004</v>
      </c>
    </row>
    <row r="106" spans="1:9" ht="38.25" x14ac:dyDescent="0.25">
      <c r="A106" s="40" t="s">
        <v>8</v>
      </c>
      <c r="B106" s="20" t="s">
        <v>100</v>
      </c>
      <c r="C106" s="41" t="s">
        <v>465</v>
      </c>
      <c r="D106" s="41" t="s">
        <v>465</v>
      </c>
      <c r="E106" s="34" t="s">
        <v>20</v>
      </c>
      <c r="F106" s="34">
        <v>5.346000000000001</v>
      </c>
      <c r="G106" s="21">
        <v>4.8600000000000003</v>
      </c>
      <c r="H106" s="34">
        <f t="shared" si="2"/>
        <v>4.8600000000000006E-3</v>
      </c>
      <c r="I106" s="31">
        <f t="shared" si="3"/>
        <v>5.3411400000000011</v>
      </c>
    </row>
    <row r="107" spans="1:9" ht="38.25" x14ac:dyDescent="0.25">
      <c r="A107" s="40" t="s">
        <v>8</v>
      </c>
      <c r="B107" s="20" t="s">
        <v>101</v>
      </c>
      <c r="C107" s="41" t="s">
        <v>466</v>
      </c>
      <c r="D107" s="41" t="s">
        <v>466</v>
      </c>
      <c r="E107" s="34" t="s">
        <v>20</v>
      </c>
      <c r="F107" s="34">
        <v>2.1043000000000003</v>
      </c>
      <c r="G107" s="21">
        <v>1.913</v>
      </c>
      <c r="H107" s="34">
        <f t="shared" si="2"/>
        <v>1.913E-3</v>
      </c>
      <c r="I107" s="31">
        <f t="shared" si="3"/>
        <v>2.1023870000000002</v>
      </c>
    </row>
    <row r="108" spans="1:9" ht="38.25" x14ac:dyDescent="0.25">
      <c r="A108" s="40" t="s">
        <v>8</v>
      </c>
      <c r="B108" s="20" t="s">
        <v>102</v>
      </c>
      <c r="C108" s="41" t="s">
        <v>251</v>
      </c>
      <c r="D108" s="41" t="s">
        <v>251</v>
      </c>
      <c r="E108" s="34" t="s">
        <v>20</v>
      </c>
      <c r="F108" s="34">
        <v>4.4671000000000003</v>
      </c>
      <c r="G108" s="21">
        <v>4.0609999999999999</v>
      </c>
      <c r="H108" s="34">
        <f t="shared" si="2"/>
        <v>4.0610000000000004E-3</v>
      </c>
      <c r="I108" s="31">
        <f t="shared" si="3"/>
        <v>4.4630390000000002</v>
      </c>
    </row>
    <row r="109" spans="1:9" ht="25.5" x14ac:dyDescent="0.25">
      <c r="A109" s="40" t="s">
        <v>8</v>
      </c>
      <c r="B109" s="20" t="s">
        <v>103</v>
      </c>
      <c r="C109" s="41" t="s">
        <v>467</v>
      </c>
      <c r="D109" s="41" t="s">
        <v>467</v>
      </c>
      <c r="E109" s="34" t="s">
        <v>20</v>
      </c>
      <c r="F109" s="34">
        <v>3.6366000000000005</v>
      </c>
      <c r="G109" s="21">
        <v>3.306</v>
      </c>
      <c r="H109" s="34">
        <f t="shared" si="2"/>
        <v>3.3059999999999999E-3</v>
      </c>
      <c r="I109" s="31">
        <f t="shared" si="3"/>
        <v>3.6332940000000007</v>
      </c>
    </row>
    <row r="110" spans="1:9" ht="25.5" x14ac:dyDescent="0.25">
      <c r="A110" s="40" t="s">
        <v>8</v>
      </c>
      <c r="B110" s="20" t="s">
        <v>104</v>
      </c>
      <c r="C110" s="41" t="s">
        <v>252</v>
      </c>
      <c r="D110" s="41" t="s">
        <v>252</v>
      </c>
      <c r="E110" s="34" t="s">
        <v>20</v>
      </c>
      <c r="F110" s="34">
        <v>4.4209000000000005</v>
      </c>
      <c r="G110" s="21">
        <v>4.0190000000000001</v>
      </c>
      <c r="H110" s="34">
        <f t="shared" si="2"/>
        <v>4.019E-3</v>
      </c>
      <c r="I110" s="31">
        <f t="shared" si="3"/>
        <v>4.4168810000000001</v>
      </c>
    </row>
    <row r="111" spans="1:9" ht="25.5" x14ac:dyDescent="0.25">
      <c r="A111" s="40" t="s">
        <v>8</v>
      </c>
      <c r="B111" s="20" t="s">
        <v>105</v>
      </c>
      <c r="C111" s="41" t="s">
        <v>468</v>
      </c>
      <c r="D111" s="41" t="s">
        <v>468</v>
      </c>
      <c r="E111" s="34" t="s">
        <v>20</v>
      </c>
      <c r="F111" s="34">
        <v>1.4069</v>
      </c>
      <c r="G111" s="21">
        <v>1.2789999999999999</v>
      </c>
      <c r="H111" s="34">
        <f t="shared" si="2"/>
        <v>1.279E-3</v>
      </c>
      <c r="I111" s="31">
        <f t="shared" si="3"/>
        <v>1.405621</v>
      </c>
    </row>
    <row r="112" spans="1:9" ht="38.25" x14ac:dyDescent="0.25">
      <c r="A112" s="40" t="s">
        <v>8</v>
      </c>
      <c r="B112" s="20" t="s">
        <v>106</v>
      </c>
      <c r="C112" s="41" t="s">
        <v>253</v>
      </c>
      <c r="D112" s="41" t="s">
        <v>253</v>
      </c>
      <c r="E112" s="34" t="s">
        <v>20</v>
      </c>
      <c r="F112" s="34">
        <v>3.4397000000000002</v>
      </c>
      <c r="G112" s="21">
        <v>3.1269999999999998</v>
      </c>
      <c r="H112" s="34">
        <f t="shared" si="2"/>
        <v>3.1269999999999996E-3</v>
      </c>
      <c r="I112" s="31">
        <f t="shared" si="3"/>
        <v>3.4365730000000001</v>
      </c>
    </row>
    <row r="113" spans="1:9" ht="25.5" x14ac:dyDescent="0.25">
      <c r="A113" s="40" t="s">
        <v>8</v>
      </c>
      <c r="B113" s="20" t="s">
        <v>107</v>
      </c>
      <c r="C113" s="41" t="s">
        <v>254</v>
      </c>
      <c r="D113" s="41" t="s">
        <v>254</v>
      </c>
      <c r="E113" s="34" t="s">
        <v>17</v>
      </c>
      <c r="F113" s="34">
        <v>0.66220000000000001</v>
      </c>
      <c r="G113" s="21">
        <v>0.60199999999999998</v>
      </c>
      <c r="H113" s="34">
        <f t="shared" si="2"/>
        <v>6.02E-4</v>
      </c>
      <c r="I113" s="31">
        <f t="shared" si="3"/>
        <v>0.66159800000000002</v>
      </c>
    </row>
    <row r="114" spans="1:9" ht="15.75" x14ac:dyDescent="0.25">
      <c r="A114" s="40" t="s">
        <v>8</v>
      </c>
      <c r="B114" s="20" t="s">
        <v>108</v>
      </c>
      <c r="C114" s="41" t="s">
        <v>614</v>
      </c>
      <c r="D114" s="41" t="s">
        <v>614</v>
      </c>
      <c r="E114" s="34" t="s">
        <v>20</v>
      </c>
      <c r="F114" s="34">
        <v>1.0362</v>
      </c>
      <c r="G114" s="21">
        <v>0.94199999999999995</v>
      </c>
      <c r="H114" s="34">
        <f t="shared" si="2"/>
        <v>9.4199999999999991E-4</v>
      </c>
      <c r="I114" s="31">
        <f t="shared" si="3"/>
        <v>1.035258</v>
      </c>
    </row>
    <row r="115" spans="1:9" ht="15.75" x14ac:dyDescent="0.25">
      <c r="A115" s="40" t="s">
        <v>8</v>
      </c>
      <c r="B115" s="20" t="s">
        <v>109</v>
      </c>
      <c r="C115" s="41" t="s">
        <v>469</v>
      </c>
      <c r="D115" s="41" t="s">
        <v>469</v>
      </c>
      <c r="E115" s="34" t="s">
        <v>20</v>
      </c>
      <c r="F115" s="34">
        <v>2.4871000000000003</v>
      </c>
      <c r="G115" s="21">
        <v>2.2610000000000001</v>
      </c>
      <c r="H115" s="34">
        <f t="shared" si="2"/>
        <v>2.261E-3</v>
      </c>
      <c r="I115" s="31">
        <f t="shared" si="3"/>
        <v>2.4848390000000005</v>
      </c>
    </row>
    <row r="116" spans="1:9" ht="25.5" x14ac:dyDescent="0.25">
      <c r="A116" s="40" t="s">
        <v>8</v>
      </c>
      <c r="B116" s="20" t="s">
        <v>110</v>
      </c>
      <c r="C116" s="41" t="s">
        <v>470</v>
      </c>
      <c r="D116" s="41" t="s">
        <v>470</v>
      </c>
      <c r="E116" s="34" t="s">
        <v>20</v>
      </c>
      <c r="F116" s="34">
        <v>1.6742000000000001</v>
      </c>
      <c r="G116" s="21">
        <v>1.522</v>
      </c>
      <c r="H116" s="34">
        <f t="shared" si="2"/>
        <v>1.5219999999999999E-3</v>
      </c>
      <c r="I116" s="31">
        <f t="shared" si="3"/>
        <v>1.6726780000000001</v>
      </c>
    </row>
    <row r="117" spans="1:9" ht="25.5" x14ac:dyDescent="0.25">
      <c r="A117" s="40" t="s">
        <v>8</v>
      </c>
      <c r="B117" s="20" t="s">
        <v>111</v>
      </c>
      <c r="C117" s="41" t="s">
        <v>593</v>
      </c>
      <c r="D117" s="41" t="s">
        <v>593</v>
      </c>
      <c r="E117" s="34" t="s">
        <v>20</v>
      </c>
      <c r="F117" s="34">
        <v>1.1286</v>
      </c>
      <c r="G117" s="21">
        <v>1.026</v>
      </c>
      <c r="H117" s="34">
        <f t="shared" si="2"/>
        <v>1.026E-3</v>
      </c>
      <c r="I117" s="31">
        <f t="shared" si="3"/>
        <v>1.1275740000000001</v>
      </c>
    </row>
    <row r="118" spans="1:9" ht="25.5" x14ac:dyDescent="0.25">
      <c r="A118" s="40" t="s">
        <v>8</v>
      </c>
      <c r="B118" s="20" t="s">
        <v>112</v>
      </c>
      <c r="C118" s="41" t="s">
        <v>255</v>
      </c>
      <c r="D118" s="41" t="s">
        <v>255</v>
      </c>
      <c r="E118" s="34" t="s">
        <v>20</v>
      </c>
      <c r="F118" s="34">
        <v>3.1614000000000004</v>
      </c>
      <c r="G118" s="21">
        <v>2.8740000000000001</v>
      </c>
      <c r="H118" s="34">
        <f t="shared" si="2"/>
        <v>2.8740000000000003E-3</v>
      </c>
      <c r="I118" s="31">
        <f t="shared" si="3"/>
        <v>3.1585260000000006</v>
      </c>
    </row>
    <row r="119" spans="1:9" ht="25.5" x14ac:dyDescent="0.25">
      <c r="A119" s="40" t="s">
        <v>8</v>
      </c>
      <c r="B119" s="20" t="s">
        <v>113</v>
      </c>
      <c r="C119" s="41" t="s">
        <v>471</v>
      </c>
      <c r="D119" s="41" t="s">
        <v>471</v>
      </c>
      <c r="E119" s="34" t="s">
        <v>17</v>
      </c>
      <c r="F119" s="34">
        <v>1.9800000000000002</v>
      </c>
      <c r="G119" s="21">
        <v>1.8</v>
      </c>
      <c r="H119" s="34">
        <f t="shared" si="2"/>
        <v>1.8E-3</v>
      </c>
      <c r="I119" s="31">
        <f t="shared" si="3"/>
        <v>1.9782000000000002</v>
      </c>
    </row>
    <row r="120" spans="1:9" ht="25.5" x14ac:dyDescent="0.25">
      <c r="A120" s="40" t="s">
        <v>8</v>
      </c>
      <c r="B120" s="23" t="s">
        <v>114</v>
      </c>
      <c r="C120" s="41" t="s">
        <v>256</v>
      </c>
      <c r="D120" s="41" t="s">
        <v>256</v>
      </c>
      <c r="E120" s="34" t="s">
        <v>20</v>
      </c>
      <c r="F120" s="34">
        <v>6.3008000000000006</v>
      </c>
      <c r="G120" s="21">
        <v>5.7279999999999998</v>
      </c>
      <c r="H120" s="34">
        <f t="shared" si="2"/>
        <v>5.7279999999999996E-3</v>
      </c>
      <c r="I120" s="31">
        <f t="shared" si="3"/>
        <v>6.2950720000000002</v>
      </c>
    </row>
    <row r="121" spans="1:9" ht="25.5" x14ac:dyDescent="0.25">
      <c r="A121" s="40" t="s">
        <v>8</v>
      </c>
      <c r="B121" s="20" t="s">
        <v>115</v>
      </c>
      <c r="C121" s="41" t="s">
        <v>257</v>
      </c>
      <c r="D121" s="41" t="s">
        <v>257</v>
      </c>
      <c r="E121" s="34" t="s">
        <v>20</v>
      </c>
      <c r="F121" s="34">
        <v>1.7545000000000002</v>
      </c>
      <c r="G121" s="21">
        <v>1.595</v>
      </c>
      <c r="H121" s="34">
        <f t="shared" si="2"/>
        <v>1.5950000000000001E-3</v>
      </c>
      <c r="I121" s="31">
        <f t="shared" si="3"/>
        <v>1.7529050000000002</v>
      </c>
    </row>
    <row r="122" spans="1:9" ht="25.5" x14ac:dyDescent="0.25">
      <c r="A122" s="40" t="s">
        <v>8</v>
      </c>
      <c r="B122" s="20" t="s">
        <v>116</v>
      </c>
      <c r="C122" s="41" t="s">
        <v>472</v>
      </c>
      <c r="D122" s="41" t="s">
        <v>472</v>
      </c>
      <c r="E122" s="34" t="s">
        <v>17</v>
      </c>
      <c r="F122" s="34">
        <v>0.28050000000000003</v>
      </c>
      <c r="G122" s="21">
        <v>0.255</v>
      </c>
      <c r="H122" s="34">
        <f t="shared" si="2"/>
        <v>2.5500000000000002E-4</v>
      </c>
      <c r="I122" s="31">
        <f t="shared" si="3"/>
        <v>0.28024500000000002</v>
      </c>
    </row>
    <row r="123" spans="1:9" ht="25.5" x14ac:dyDescent="0.25">
      <c r="A123" s="40" t="s">
        <v>8</v>
      </c>
      <c r="B123" s="20" t="s">
        <v>117</v>
      </c>
      <c r="C123" s="41" t="s">
        <v>615</v>
      </c>
      <c r="D123" s="41" t="s">
        <v>615</v>
      </c>
      <c r="E123" s="34" t="s">
        <v>20</v>
      </c>
      <c r="F123" s="34">
        <v>0.15070000000000003</v>
      </c>
      <c r="G123" s="21">
        <v>0.13700000000000001</v>
      </c>
      <c r="H123" s="34">
        <f t="shared" si="2"/>
        <v>1.3700000000000002E-4</v>
      </c>
      <c r="I123" s="31">
        <f t="shared" si="3"/>
        <v>0.15056300000000003</v>
      </c>
    </row>
    <row r="124" spans="1:9" ht="25.5" x14ac:dyDescent="0.25">
      <c r="A124" s="40" t="s">
        <v>8</v>
      </c>
      <c r="B124" s="24" t="s">
        <v>118</v>
      </c>
      <c r="C124" s="41" t="s">
        <v>258</v>
      </c>
      <c r="D124" s="41" t="s">
        <v>258</v>
      </c>
      <c r="E124" s="34" t="s">
        <v>639</v>
      </c>
      <c r="F124" s="34">
        <v>18.008099999999999</v>
      </c>
      <c r="G124" s="21">
        <v>16.370999999999999</v>
      </c>
      <c r="H124" s="34">
        <f t="shared" si="2"/>
        <v>1.6371E-2</v>
      </c>
      <c r="I124" s="31">
        <f t="shared" si="3"/>
        <v>17.991728999999999</v>
      </c>
    </row>
    <row r="125" spans="1:9" ht="25.5" x14ac:dyDescent="0.25">
      <c r="A125" s="40" t="s">
        <v>8</v>
      </c>
      <c r="B125" s="24" t="s">
        <v>119</v>
      </c>
      <c r="C125" s="41" t="s">
        <v>473</v>
      </c>
      <c r="D125" s="41" t="s">
        <v>473</v>
      </c>
      <c r="E125" s="34" t="s">
        <v>20</v>
      </c>
      <c r="F125" s="34">
        <v>2.3012000000000001</v>
      </c>
      <c r="G125" s="21">
        <v>2.0920000000000001</v>
      </c>
      <c r="H125" s="34">
        <f t="shared" si="2"/>
        <v>2.0920000000000001E-3</v>
      </c>
      <c r="I125" s="31">
        <f t="shared" si="3"/>
        <v>2.2991079999999999</v>
      </c>
    </row>
    <row r="126" spans="1:9" ht="25.5" x14ac:dyDescent="0.25">
      <c r="A126" s="40" t="s">
        <v>8</v>
      </c>
      <c r="B126" s="20" t="s">
        <v>120</v>
      </c>
      <c r="C126" s="41" t="s">
        <v>259</v>
      </c>
      <c r="D126" s="41" t="s">
        <v>259</v>
      </c>
      <c r="E126" s="34" t="s">
        <v>20</v>
      </c>
      <c r="F126" s="34">
        <v>1.54</v>
      </c>
      <c r="G126" s="21">
        <v>1.4</v>
      </c>
      <c r="H126" s="34">
        <f t="shared" si="2"/>
        <v>1.4E-3</v>
      </c>
      <c r="I126" s="31">
        <f t="shared" si="3"/>
        <v>1.5386</v>
      </c>
    </row>
    <row r="127" spans="1:9" ht="25.5" x14ac:dyDescent="0.25">
      <c r="A127" s="40" t="s">
        <v>8</v>
      </c>
      <c r="B127" s="20">
        <v>650170804</v>
      </c>
      <c r="C127" s="41" t="s">
        <v>403</v>
      </c>
      <c r="D127" s="41" t="s">
        <v>403</v>
      </c>
      <c r="E127" s="34" t="s">
        <v>24</v>
      </c>
      <c r="F127" s="34">
        <v>10.1409</v>
      </c>
      <c r="G127" s="21">
        <v>9.2189999999999994</v>
      </c>
      <c r="H127" s="34">
        <f t="shared" si="2"/>
        <v>9.2189999999999998E-3</v>
      </c>
      <c r="I127" s="31">
        <f t="shared" si="3"/>
        <v>10.131681</v>
      </c>
    </row>
    <row r="128" spans="1:9" ht="25.5" x14ac:dyDescent="0.25">
      <c r="A128" s="40" t="s">
        <v>8</v>
      </c>
      <c r="B128" s="24" t="s">
        <v>121</v>
      </c>
      <c r="C128" s="41" t="s">
        <v>260</v>
      </c>
      <c r="D128" s="41" t="s">
        <v>260</v>
      </c>
      <c r="E128" s="34" t="s">
        <v>20</v>
      </c>
      <c r="F128" s="34">
        <v>3.5926000000000005</v>
      </c>
      <c r="G128" s="21">
        <v>3.266</v>
      </c>
      <c r="H128" s="34">
        <f t="shared" si="2"/>
        <v>3.2659999999999998E-3</v>
      </c>
      <c r="I128" s="31">
        <f t="shared" si="3"/>
        <v>3.5893340000000005</v>
      </c>
    </row>
    <row r="129" spans="1:9" ht="38.25" x14ac:dyDescent="0.25">
      <c r="A129" s="40" t="s">
        <v>8</v>
      </c>
      <c r="B129" s="20" t="s">
        <v>122</v>
      </c>
      <c r="C129" s="41" t="s">
        <v>474</v>
      </c>
      <c r="D129" s="41" t="s">
        <v>474</v>
      </c>
      <c r="E129" s="34" t="s">
        <v>20</v>
      </c>
      <c r="F129" s="34">
        <v>10.313600000000001</v>
      </c>
      <c r="G129" s="21">
        <v>9.3759999999999994</v>
      </c>
      <c r="H129" s="34">
        <f t="shared" si="2"/>
        <v>9.3759999999999989E-3</v>
      </c>
      <c r="I129" s="31">
        <f t="shared" si="3"/>
        <v>10.304224000000001</v>
      </c>
    </row>
    <row r="130" spans="1:9" ht="15.75" x14ac:dyDescent="0.25">
      <c r="A130" s="40" t="s">
        <v>8</v>
      </c>
      <c r="B130" s="20" t="s">
        <v>123</v>
      </c>
      <c r="C130" s="41" t="s">
        <v>261</v>
      </c>
      <c r="D130" s="41" t="s">
        <v>261</v>
      </c>
      <c r="E130" s="34" t="s">
        <v>20</v>
      </c>
      <c r="F130" s="34">
        <v>4.5946999999999996</v>
      </c>
      <c r="G130" s="21">
        <v>4.1769999999999996</v>
      </c>
      <c r="H130" s="34">
        <f t="shared" si="2"/>
        <v>4.1769999999999993E-3</v>
      </c>
      <c r="I130" s="31">
        <f t="shared" si="3"/>
        <v>4.5905229999999992</v>
      </c>
    </row>
    <row r="131" spans="1:9" ht="25.5" x14ac:dyDescent="0.25">
      <c r="A131" s="40" t="s">
        <v>8</v>
      </c>
      <c r="B131" s="20" t="s">
        <v>124</v>
      </c>
      <c r="C131" s="41" t="s">
        <v>262</v>
      </c>
      <c r="D131" s="41" t="s">
        <v>262</v>
      </c>
      <c r="E131" s="34" t="s">
        <v>20</v>
      </c>
      <c r="F131" s="34">
        <v>3.8016000000000001</v>
      </c>
      <c r="G131" s="21">
        <v>3.456</v>
      </c>
      <c r="H131" s="34">
        <f t="shared" si="2"/>
        <v>3.4559999999999999E-3</v>
      </c>
      <c r="I131" s="31">
        <f t="shared" si="3"/>
        <v>3.7981440000000002</v>
      </c>
    </row>
    <row r="132" spans="1:9" ht="25.5" x14ac:dyDescent="0.25">
      <c r="A132" s="40" t="s">
        <v>8</v>
      </c>
      <c r="B132" s="20" t="s">
        <v>125</v>
      </c>
      <c r="C132" s="41" t="s">
        <v>404</v>
      </c>
      <c r="D132" s="41" t="s">
        <v>404</v>
      </c>
      <c r="E132" s="34" t="s">
        <v>20</v>
      </c>
      <c r="F132" s="34">
        <v>2.0977000000000001</v>
      </c>
      <c r="G132" s="21">
        <v>1.907</v>
      </c>
      <c r="H132" s="34">
        <f t="shared" si="2"/>
        <v>1.9070000000000001E-3</v>
      </c>
      <c r="I132" s="31">
        <f t="shared" si="3"/>
        <v>2.095793</v>
      </c>
    </row>
    <row r="133" spans="1:9" ht="25.5" x14ac:dyDescent="0.25">
      <c r="A133" s="40" t="s">
        <v>8</v>
      </c>
      <c r="B133" s="20"/>
      <c r="C133" s="41" t="s">
        <v>263</v>
      </c>
      <c r="D133" s="41" t="s">
        <v>263</v>
      </c>
      <c r="E133" s="34" t="s">
        <v>20</v>
      </c>
      <c r="F133" s="34">
        <v>0.83270000000000011</v>
      </c>
      <c r="G133" s="21">
        <v>0.75700000000000001</v>
      </c>
      <c r="H133" s="34">
        <f t="shared" si="2"/>
        <v>7.5699999999999997E-4</v>
      </c>
      <c r="I133" s="31">
        <f t="shared" si="3"/>
        <v>0.8319430000000001</v>
      </c>
    </row>
    <row r="134" spans="1:9" ht="25.5" x14ac:dyDescent="0.25">
      <c r="A134" s="40" t="s">
        <v>8</v>
      </c>
      <c r="B134" s="20"/>
      <c r="C134" s="41" t="s">
        <v>264</v>
      </c>
      <c r="D134" s="41" t="s">
        <v>264</v>
      </c>
      <c r="E134" s="34" t="s">
        <v>639</v>
      </c>
      <c r="F134" s="34">
        <v>3.2494000000000005</v>
      </c>
      <c r="G134" s="21">
        <v>2.9540000000000002</v>
      </c>
      <c r="H134" s="34">
        <f t="shared" si="2"/>
        <v>2.954E-3</v>
      </c>
      <c r="I134" s="31">
        <f t="shared" si="3"/>
        <v>3.2464460000000006</v>
      </c>
    </row>
    <row r="135" spans="1:9" ht="25.5" x14ac:dyDescent="0.25">
      <c r="A135" s="40" t="s">
        <v>8</v>
      </c>
      <c r="B135" s="20" t="s">
        <v>126</v>
      </c>
      <c r="C135" s="41" t="s">
        <v>265</v>
      </c>
      <c r="D135" s="41" t="s">
        <v>265</v>
      </c>
      <c r="E135" s="34" t="s">
        <v>639</v>
      </c>
      <c r="F135" s="34">
        <v>14.152600000000001</v>
      </c>
      <c r="G135" s="21">
        <v>12.866</v>
      </c>
      <c r="H135" s="34">
        <f t="shared" si="2"/>
        <v>1.2865999999999999E-2</v>
      </c>
      <c r="I135" s="31">
        <f t="shared" si="3"/>
        <v>14.139734000000001</v>
      </c>
    </row>
    <row r="136" spans="1:9" ht="25.5" x14ac:dyDescent="0.25">
      <c r="A136" s="40" t="s">
        <v>8</v>
      </c>
      <c r="B136" s="20" t="s">
        <v>127</v>
      </c>
      <c r="C136" s="41" t="s">
        <v>266</v>
      </c>
      <c r="D136" s="41" t="s">
        <v>266</v>
      </c>
      <c r="E136" s="34" t="s">
        <v>20</v>
      </c>
      <c r="F136" s="34">
        <v>3.5838000000000001</v>
      </c>
      <c r="G136" s="21">
        <v>3.258</v>
      </c>
      <c r="H136" s="34">
        <f t="shared" si="2"/>
        <v>3.258E-3</v>
      </c>
      <c r="I136" s="31">
        <f t="shared" si="3"/>
        <v>3.5805419999999999</v>
      </c>
    </row>
    <row r="137" spans="1:9" ht="25.5" x14ac:dyDescent="0.25">
      <c r="A137" s="40" t="s">
        <v>8</v>
      </c>
      <c r="B137" s="20" t="s">
        <v>128</v>
      </c>
      <c r="C137" s="41" t="s">
        <v>267</v>
      </c>
      <c r="D137" s="41" t="s">
        <v>267</v>
      </c>
      <c r="E137" s="34" t="s">
        <v>17</v>
      </c>
      <c r="F137" s="34">
        <v>0.5676000000000001</v>
      </c>
      <c r="G137" s="21">
        <v>0.51600000000000001</v>
      </c>
      <c r="H137" s="34">
        <f t="shared" si="2"/>
        <v>5.1599999999999997E-4</v>
      </c>
      <c r="I137" s="31">
        <f t="shared" si="3"/>
        <v>0.56708400000000014</v>
      </c>
    </row>
    <row r="138" spans="1:9" ht="25.5" x14ac:dyDescent="0.25">
      <c r="A138" s="40" t="s">
        <v>8</v>
      </c>
      <c r="B138" s="20" t="s">
        <v>129</v>
      </c>
      <c r="C138" s="41" t="s">
        <v>268</v>
      </c>
      <c r="D138" s="41" t="s">
        <v>268</v>
      </c>
      <c r="E138" s="34" t="s">
        <v>20</v>
      </c>
      <c r="F138" s="34">
        <v>2.1395000000000004</v>
      </c>
      <c r="G138" s="21">
        <v>1.9450000000000001</v>
      </c>
      <c r="H138" s="34">
        <f t="shared" si="2"/>
        <v>1.9450000000000001E-3</v>
      </c>
      <c r="I138" s="31">
        <f t="shared" si="3"/>
        <v>2.1375550000000003</v>
      </c>
    </row>
    <row r="139" spans="1:9" ht="25.5" x14ac:dyDescent="0.25">
      <c r="A139" s="40" t="s">
        <v>8</v>
      </c>
      <c r="B139" s="20" t="s">
        <v>130</v>
      </c>
      <c r="C139" s="41" t="s">
        <v>269</v>
      </c>
      <c r="D139" s="41" t="s">
        <v>269</v>
      </c>
      <c r="E139" s="34" t="s">
        <v>20</v>
      </c>
      <c r="F139" s="34">
        <v>2.4563000000000001</v>
      </c>
      <c r="G139" s="21">
        <v>2.2330000000000001</v>
      </c>
      <c r="H139" s="34">
        <f t="shared" si="2"/>
        <v>2.2330000000000002E-3</v>
      </c>
      <c r="I139" s="31">
        <f t="shared" si="3"/>
        <v>2.4540670000000002</v>
      </c>
    </row>
    <row r="140" spans="1:9" ht="25.5" x14ac:dyDescent="0.25">
      <c r="A140" s="40" t="s">
        <v>8</v>
      </c>
      <c r="B140" s="20">
        <v>650164435</v>
      </c>
      <c r="C140" s="41" t="s">
        <v>405</v>
      </c>
      <c r="D140" s="41" t="s">
        <v>405</v>
      </c>
      <c r="E140" s="34" t="s">
        <v>20</v>
      </c>
      <c r="F140" s="34">
        <v>4.7157</v>
      </c>
      <c r="G140" s="21">
        <v>4.2869999999999999</v>
      </c>
      <c r="H140" s="34">
        <f t="shared" si="2"/>
        <v>4.287E-3</v>
      </c>
      <c r="I140" s="31">
        <f t="shared" si="3"/>
        <v>4.7114130000000003</v>
      </c>
    </row>
    <row r="141" spans="1:9" ht="15.75" x14ac:dyDescent="0.25">
      <c r="A141" s="40" t="s">
        <v>8</v>
      </c>
      <c r="B141" s="20" t="s">
        <v>131</v>
      </c>
      <c r="C141" s="41" t="s">
        <v>475</v>
      </c>
      <c r="D141" s="41" t="s">
        <v>475</v>
      </c>
      <c r="E141" s="34" t="s">
        <v>20</v>
      </c>
      <c r="F141" s="34">
        <v>0.9900000000000001</v>
      </c>
      <c r="G141" s="21">
        <v>0.9</v>
      </c>
      <c r="H141" s="34">
        <f t="shared" ref="H141:H204" si="4">G141/1000</f>
        <v>8.9999999999999998E-4</v>
      </c>
      <c r="I141" s="31">
        <f t="shared" ref="I141:I204" si="5">F141-H141</f>
        <v>0.98910000000000009</v>
      </c>
    </row>
    <row r="142" spans="1:9" ht="25.5" x14ac:dyDescent="0.25">
      <c r="A142" s="40" t="s">
        <v>8</v>
      </c>
      <c r="B142" s="20" t="s">
        <v>132</v>
      </c>
      <c r="C142" s="41" t="s">
        <v>270</v>
      </c>
      <c r="D142" s="41" t="s">
        <v>270</v>
      </c>
      <c r="E142" s="34" t="s">
        <v>639</v>
      </c>
      <c r="F142" s="34">
        <v>8.7604000000000006</v>
      </c>
      <c r="G142" s="21">
        <v>7.9640000000000004</v>
      </c>
      <c r="H142" s="34">
        <f t="shared" si="4"/>
        <v>7.9640000000000006E-3</v>
      </c>
      <c r="I142" s="31">
        <f t="shared" si="5"/>
        <v>8.7524360000000012</v>
      </c>
    </row>
    <row r="143" spans="1:9" ht="25.5" x14ac:dyDescent="0.25">
      <c r="A143" s="40" t="s">
        <v>8</v>
      </c>
      <c r="B143" s="20" t="s">
        <v>133</v>
      </c>
      <c r="C143" s="41" t="s">
        <v>271</v>
      </c>
      <c r="D143" s="41" t="s">
        <v>271</v>
      </c>
      <c r="E143" s="34" t="s">
        <v>20</v>
      </c>
      <c r="F143" s="34">
        <v>3.5629</v>
      </c>
      <c r="G143" s="21">
        <v>3.2389999999999999</v>
      </c>
      <c r="H143" s="34">
        <f t="shared" si="4"/>
        <v>3.2389999999999997E-3</v>
      </c>
      <c r="I143" s="31">
        <f t="shared" si="5"/>
        <v>3.5596609999999997</v>
      </c>
    </row>
    <row r="144" spans="1:9" ht="25.5" x14ac:dyDescent="0.25">
      <c r="A144" s="40" t="s">
        <v>8</v>
      </c>
      <c r="B144" s="20" t="s">
        <v>134</v>
      </c>
      <c r="C144" s="41" t="s">
        <v>476</v>
      </c>
      <c r="D144" s="41" t="s">
        <v>476</v>
      </c>
      <c r="E144" s="34" t="s">
        <v>20</v>
      </c>
      <c r="F144" s="34">
        <v>1.2716000000000001</v>
      </c>
      <c r="G144" s="21">
        <v>1.1559999999999999</v>
      </c>
      <c r="H144" s="34">
        <f t="shared" si="4"/>
        <v>1.1559999999999999E-3</v>
      </c>
      <c r="I144" s="31">
        <f t="shared" si="5"/>
        <v>1.2704440000000001</v>
      </c>
    </row>
    <row r="145" spans="1:9" ht="25.5" x14ac:dyDescent="0.25">
      <c r="A145" s="40" t="s">
        <v>8</v>
      </c>
      <c r="B145" s="20"/>
      <c r="C145" s="41" t="s">
        <v>272</v>
      </c>
      <c r="D145" s="41" t="s">
        <v>272</v>
      </c>
      <c r="E145" s="34" t="s">
        <v>639</v>
      </c>
      <c r="F145" s="34">
        <v>11.112200000000001</v>
      </c>
      <c r="G145" s="21">
        <v>10.102</v>
      </c>
      <c r="H145" s="34">
        <f t="shared" si="4"/>
        <v>1.0102E-2</v>
      </c>
      <c r="I145" s="31">
        <f t="shared" si="5"/>
        <v>11.102098000000002</v>
      </c>
    </row>
    <row r="146" spans="1:9" ht="25.5" x14ac:dyDescent="0.25">
      <c r="A146" s="40" t="s">
        <v>8</v>
      </c>
      <c r="B146" s="20" t="s">
        <v>135</v>
      </c>
      <c r="C146" s="41" t="s">
        <v>406</v>
      </c>
      <c r="D146" s="41" t="s">
        <v>406</v>
      </c>
      <c r="E146" s="34" t="s">
        <v>24</v>
      </c>
      <c r="F146" s="34">
        <v>25.690500000000004</v>
      </c>
      <c r="G146" s="21">
        <v>23.355</v>
      </c>
      <c r="H146" s="34">
        <f t="shared" si="4"/>
        <v>2.3355000000000001E-2</v>
      </c>
      <c r="I146" s="31">
        <f t="shared" si="5"/>
        <v>25.667145000000005</v>
      </c>
    </row>
    <row r="147" spans="1:9" ht="25.5" x14ac:dyDescent="0.25">
      <c r="A147" s="40" t="s">
        <v>8</v>
      </c>
      <c r="B147" s="20" t="s">
        <v>136</v>
      </c>
      <c r="C147" s="41" t="s">
        <v>477</v>
      </c>
      <c r="D147" s="41" t="s">
        <v>477</v>
      </c>
      <c r="E147" s="34" t="s">
        <v>20</v>
      </c>
      <c r="F147" s="34">
        <v>1.1704000000000001</v>
      </c>
      <c r="G147" s="21">
        <v>1.0640000000000001</v>
      </c>
      <c r="H147" s="34">
        <f t="shared" si="4"/>
        <v>1.0640000000000001E-3</v>
      </c>
      <c r="I147" s="31">
        <f t="shared" si="5"/>
        <v>1.1693360000000002</v>
      </c>
    </row>
    <row r="148" spans="1:9" ht="25.5" x14ac:dyDescent="0.25">
      <c r="A148" s="40" t="s">
        <v>8</v>
      </c>
      <c r="B148" s="20" t="s">
        <v>137</v>
      </c>
      <c r="C148" s="41" t="s">
        <v>273</v>
      </c>
      <c r="D148" s="41" t="s">
        <v>273</v>
      </c>
      <c r="E148" s="34" t="s">
        <v>20</v>
      </c>
      <c r="F148" s="34">
        <v>1.4454000000000002</v>
      </c>
      <c r="G148" s="21">
        <v>1.3140000000000001</v>
      </c>
      <c r="H148" s="34">
        <f t="shared" si="4"/>
        <v>1.3140000000000001E-3</v>
      </c>
      <c r="I148" s="31">
        <f t="shared" si="5"/>
        <v>1.4440860000000002</v>
      </c>
    </row>
    <row r="149" spans="1:9" ht="25.5" x14ac:dyDescent="0.25">
      <c r="A149" s="40" t="s">
        <v>8</v>
      </c>
      <c r="B149" s="20" t="s">
        <v>138</v>
      </c>
      <c r="C149" s="41" t="s">
        <v>407</v>
      </c>
      <c r="D149" s="41" t="s">
        <v>407</v>
      </c>
      <c r="E149" s="34" t="s">
        <v>20</v>
      </c>
      <c r="F149" s="34">
        <v>3.1482000000000006</v>
      </c>
      <c r="G149" s="21">
        <v>2.8620000000000001</v>
      </c>
      <c r="H149" s="34">
        <f t="shared" si="4"/>
        <v>2.862E-3</v>
      </c>
      <c r="I149" s="31">
        <f t="shared" si="5"/>
        <v>3.1453380000000006</v>
      </c>
    </row>
    <row r="150" spans="1:9" ht="25.5" x14ac:dyDescent="0.25">
      <c r="A150" s="40" t="s">
        <v>8</v>
      </c>
      <c r="B150" s="20" t="s">
        <v>139</v>
      </c>
      <c r="C150" s="41" t="s">
        <v>478</v>
      </c>
      <c r="D150" s="41" t="s">
        <v>478</v>
      </c>
      <c r="E150" s="34" t="s">
        <v>20</v>
      </c>
      <c r="F150" s="34">
        <v>1.1649</v>
      </c>
      <c r="G150" s="21">
        <v>1.0589999999999999</v>
      </c>
      <c r="H150" s="34">
        <f t="shared" si="4"/>
        <v>1.059E-3</v>
      </c>
      <c r="I150" s="31">
        <f t="shared" si="5"/>
        <v>1.1638410000000001</v>
      </c>
    </row>
    <row r="151" spans="1:9" ht="25.5" x14ac:dyDescent="0.25">
      <c r="A151" s="40" t="s">
        <v>8</v>
      </c>
      <c r="B151" s="20" t="s">
        <v>140</v>
      </c>
      <c r="C151" s="41" t="s">
        <v>274</v>
      </c>
      <c r="D151" s="41" t="s">
        <v>274</v>
      </c>
      <c r="E151" s="34" t="s">
        <v>20</v>
      </c>
      <c r="F151" s="34">
        <v>3.3649000000000004</v>
      </c>
      <c r="G151" s="21">
        <v>3.0590000000000002</v>
      </c>
      <c r="H151" s="34">
        <f t="shared" si="4"/>
        <v>3.0590000000000001E-3</v>
      </c>
      <c r="I151" s="31">
        <f t="shared" si="5"/>
        <v>3.3618410000000005</v>
      </c>
    </row>
    <row r="152" spans="1:9" ht="25.5" x14ac:dyDescent="0.25">
      <c r="A152" s="40" t="s">
        <v>8</v>
      </c>
      <c r="B152" s="20" t="s">
        <v>141</v>
      </c>
      <c r="C152" s="41" t="s">
        <v>479</v>
      </c>
      <c r="D152" s="41" t="s">
        <v>479</v>
      </c>
      <c r="E152" s="34" t="s">
        <v>20</v>
      </c>
      <c r="F152" s="34">
        <v>3.6795000000000004</v>
      </c>
      <c r="G152" s="21">
        <v>3.3450000000000002</v>
      </c>
      <c r="H152" s="34">
        <f t="shared" si="4"/>
        <v>3.3450000000000003E-3</v>
      </c>
      <c r="I152" s="31">
        <f t="shared" si="5"/>
        <v>3.6761550000000005</v>
      </c>
    </row>
    <row r="153" spans="1:9" ht="25.5" x14ac:dyDescent="0.25">
      <c r="A153" s="40" t="s">
        <v>8</v>
      </c>
      <c r="B153" s="20" t="s">
        <v>142</v>
      </c>
      <c r="C153" s="41" t="s">
        <v>616</v>
      </c>
      <c r="D153" s="41" t="s">
        <v>616</v>
      </c>
      <c r="E153" s="34" t="s">
        <v>20</v>
      </c>
      <c r="F153" s="34">
        <v>0.92070000000000007</v>
      </c>
      <c r="G153" s="21">
        <v>0.83699999999999997</v>
      </c>
      <c r="H153" s="34">
        <f t="shared" si="4"/>
        <v>8.3699999999999996E-4</v>
      </c>
      <c r="I153" s="31">
        <f t="shared" si="5"/>
        <v>0.9198630000000001</v>
      </c>
    </row>
    <row r="154" spans="1:9" ht="15.75" x14ac:dyDescent="0.25">
      <c r="A154" s="40" t="s">
        <v>8</v>
      </c>
      <c r="B154" s="20" t="s">
        <v>143</v>
      </c>
      <c r="C154" s="41" t="s">
        <v>408</v>
      </c>
      <c r="D154" s="41" t="s">
        <v>408</v>
      </c>
      <c r="E154" s="34" t="s">
        <v>20</v>
      </c>
      <c r="F154" s="34">
        <v>2.9645000000000001</v>
      </c>
      <c r="G154" s="21">
        <v>2.6949999999999998</v>
      </c>
      <c r="H154" s="34">
        <f t="shared" si="4"/>
        <v>2.6949999999999999E-3</v>
      </c>
      <c r="I154" s="31">
        <f t="shared" si="5"/>
        <v>2.961805</v>
      </c>
    </row>
    <row r="155" spans="1:9" ht="38.25" x14ac:dyDescent="0.25">
      <c r="A155" s="40" t="s">
        <v>8</v>
      </c>
      <c r="B155" s="20" t="s">
        <v>144</v>
      </c>
      <c r="C155" s="41" t="s">
        <v>480</v>
      </c>
      <c r="D155" s="41" t="s">
        <v>480</v>
      </c>
      <c r="E155" s="34" t="s">
        <v>20</v>
      </c>
      <c r="F155" s="34">
        <v>2.0196000000000001</v>
      </c>
      <c r="G155" s="21">
        <v>1.8360000000000001</v>
      </c>
      <c r="H155" s="34">
        <f t="shared" si="4"/>
        <v>1.8360000000000002E-3</v>
      </c>
      <c r="I155" s="31">
        <f t="shared" si="5"/>
        <v>2.0177640000000001</v>
      </c>
    </row>
    <row r="156" spans="1:9" ht="25.5" x14ac:dyDescent="0.25">
      <c r="A156" s="40" t="s">
        <v>8</v>
      </c>
      <c r="B156" s="23" t="s">
        <v>145</v>
      </c>
      <c r="C156" s="41" t="s">
        <v>275</v>
      </c>
      <c r="D156" s="41" t="s">
        <v>275</v>
      </c>
      <c r="E156" s="34" t="s">
        <v>20</v>
      </c>
      <c r="F156" s="34">
        <v>1.5235000000000001</v>
      </c>
      <c r="G156" s="21">
        <v>1.385</v>
      </c>
      <c r="H156" s="34">
        <f t="shared" si="4"/>
        <v>1.3849999999999999E-3</v>
      </c>
      <c r="I156" s="31">
        <f t="shared" si="5"/>
        <v>1.5221150000000001</v>
      </c>
    </row>
    <row r="157" spans="1:9" ht="25.5" x14ac:dyDescent="0.25">
      <c r="A157" s="40" t="s">
        <v>8</v>
      </c>
      <c r="B157" s="20" t="s">
        <v>146</v>
      </c>
      <c r="C157" s="41" t="s">
        <v>481</v>
      </c>
      <c r="D157" s="41" t="s">
        <v>481</v>
      </c>
      <c r="E157" s="34" t="s">
        <v>20</v>
      </c>
      <c r="F157" s="34">
        <v>1.1770000000000003</v>
      </c>
      <c r="G157" s="21">
        <v>1.07</v>
      </c>
      <c r="H157" s="34">
        <f t="shared" si="4"/>
        <v>1.07E-3</v>
      </c>
      <c r="I157" s="31">
        <f t="shared" si="5"/>
        <v>1.1759300000000004</v>
      </c>
    </row>
    <row r="158" spans="1:9" ht="25.5" x14ac:dyDescent="0.25">
      <c r="A158" s="40" t="s">
        <v>8</v>
      </c>
      <c r="B158" s="20"/>
      <c r="C158" s="41" t="s">
        <v>617</v>
      </c>
      <c r="D158" s="41" t="s">
        <v>617</v>
      </c>
      <c r="E158" s="34" t="s">
        <v>20</v>
      </c>
      <c r="F158" s="34">
        <v>1.1022000000000001</v>
      </c>
      <c r="G158" s="21">
        <v>1.002</v>
      </c>
      <c r="H158" s="34">
        <f t="shared" si="4"/>
        <v>1.0020000000000001E-3</v>
      </c>
      <c r="I158" s="31">
        <f t="shared" si="5"/>
        <v>1.1011980000000001</v>
      </c>
    </row>
    <row r="159" spans="1:9" ht="25.5" x14ac:dyDescent="0.25">
      <c r="A159" s="40" t="s">
        <v>8</v>
      </c>
      <c r="B159" s="20"/>
      <c r="C159" s="41" t="s">
        <v>276</v>
      </c>
      <c r="D159" s="41" t="s">
        <v>276</v>
      </c>
      <c r="E159" s="34" t="s">
        <v>20</v>
      </c>
      <c r="F159" s="34">
        <v>2.0262000000000002</v>
      </c>
      <c r="G159" s="21">
        <v>1.8420000000000001</v>
      </c>
      <c r="H159" s="34">
        <f t="shared" si="4"/>
        <v>1.8420000000000001E-3</v>
      </c>
      <c r="I159" s="31">
        <f t="shared" si="5"/>
        <v>2.0243580000000003</v>
      </c>
    </row>
    <row r="160" spans="1:9" ht="25.5" x14ac:dyDescent="0.25">
      <c r="A160" s="40" t="s">
        <v>8</v>
      </c>
      <c r="B160" s="20" t="s">
        <v>147</v>
      </c>
      <c r="C160" s="41" t="s">
        <v>482</v>
      </c>
      <c r="D160" s="41" t="s">
        <v>482</v>
      </c>
      <c r="E160" s="34" t="s">
        <v>20</v>
      </c>
      <c r="F160" s="34">
        <v>0.5181</v>
      </c>
      <c r="G160" s="21">
        <v>0.47099999999999997</v>
      </c>
      <c r="H160" s="34">
        <f t="shared" si="4"/>
        <v>4.7099999999999996E-4</v>
      </c>
      <c r="I160" s="31">
        <f t="shared" si="5"/>
        <v>0.51762900000000001</v>
      </c>
    </row>
    <row r="161" spans="1:9" ht="15.75" x14ac:dyDescent="0.25">
      <c r="A161" s="40" t="s">
        <v>8</v>
      </c>
      <c r="B161" s="20" t="s">
        <v>148</v>
      </c>
      <c r="C161" s="41" t="s">
        <v>277</v>
      </c>
      <c r="D161" s="41" t="s">
        <v>277</v>
      </c>
      <c r="E161" s="34" t="s">
        <v>20</v>
      </c>
      <c r="F161" s="34">
        <v>9.2543000000000006</v>
      </c>
      <c r="G161" s="21">
        <v>8.4130000000000003</v>
      </c>
      <c r="H161" s="34">
        <f t="shared" si="4"/>
        <v>8.4130000000000003E-3</v>
      </c>
      <c r="I161" s="31">
        <f t="shared" si="5"/>
        <v>9.2458870000000015</v>
      </c>
    </row>
    <row r="162" spans="1:9" ht="25.5" x14ac:dyDescent="0.25">
      <c r="A162" s="40" t="s">
        <v>8</v>
      </c>
      <c r="B162" s="20" t="s">
        <v>149</v>
      </c>
      <c r="C162" s="41" t="s">
        <v>483</v>
      </c>
      <c r="D162" s="41" t="s">
        <v>483</v>
      </c>
      <c r="E162" s="34" t="s">
        <v>20</v>
      </c>
      <c r="F162" s="34">
        <v>2.0713000000000004</v>
      </c>
      <c r="G162" s="21">
        <v>1.883</v>
      </c>
      <c r="H162" s="34">
        <f t="shared" si="4"/>
        <v>1.8829999999999999E-3</v>
      </c>
      <c r="I162" s="31">
        <f t="shared" si="5"/>
        <v>2.0694170000000005</v>
      </c>
    </row>
    <row r="163" spans="1:9" ht="25.5" x14ac:dyDescent="0.25">
      <c r="A163" s="40" t="s">
        <v>8</v>
      </c>
      <c r="B163" s="20" t="s">
        <v>150</v>
      </c>
      <c r="C163" s="41" t="s">
        <v>484</v>
      </c>
      <c r="D163" s="41" t="s">
        <v>484</v>
      </c>
      <c r="E163" s="34" t="s">
        <v>20</v>
      </c>
      <c r="F163" s="34">
        <v>3.5651000000000006</v>
      </c>
      <c r="G163" s="21">
        <v>3.2410000000000001</v>
      </c>
      <c r="H163" s="34">
        <f t="shared" si="4"/>
        <v>3.241E-3</v>
      </c>
      <c r="I163" s="31">
        <f t="shared" si="5"/>
        <v>3.5618590000000006</v>
      </c>
    </row>
    <row r="164" spans="1:9" ht="15.75" x14ac:dyDescent="0.25">
      <c r="A164" s="40" t="s">
        <v>8</v>
      </c>
      <c r="B164" s="20" t="s">
        <v>151</v>
      </c>
      <c r="C164" s="41" t="s">
        <v>278</v>
      </c>
      <c r="D164" s="41" t="s">
        <v>278</v>
      </c>
      <c r="E164" s="34" t="s">
        <v>17</v>
      </c>
      <c r="F164" s="34">
        <v>0.79530000000000001</v>
      </c>
      <c r="G164" s="21">
        <v>0.72299999999999998</v>
      </c>
      <c r="H164" s="34">
        <f t="shared" si="4"/>
        <v>7.2300000000000001E-4</v>
      </c>
      <c r="I164" s="31">
        <f t="shared" si="5"/>
        <v>0.79457699999999998</v>
      </c>
    </row>
    <row r="165" spans="1:9" ht="25.5" x14ac:dyDescent="0.25">
      <c r="A165" s="40" t="s">
        <v>8</v>
      </c>
      <c r="B165" s="20" t="s">
        <v>152</v>
      </c>
      <c r="C165" s="41" t="s">
        <v>485</v>
      </c>
      <c r="D165" s="41" t="s">
        <v>485</v>
      </c>
      <c r="E165" s="34" t="s">
        <v>20</v>
      </c>
      <c r="F165" s="34">
        <v>3.4034</v>
      </c>
      <c r="G165" s="21">
        <v>3.0939999999999999</v>
      </c>
      <c r="H165" s="34">
        <f t="shared" si="4"/>
        <v>3.094E-3</v>
      </c>
      <c r="I165" s="31">
        <f t="shared" si="5"/>
        <v>3.4003060000000001</v>
      </c>
    </row>
    <row r="166" spans="1:9" ht="25.5" x14ac:dyDescent="0.25">
      <c r="A166" s="40" t="s">
        <v>8</v>
      </c>
      <c r="B166" s="20" t="s">
        <v>153</v>
      </c>
      <c r="C166" s="41" t="s">
        <v>279</v>
      </c>
      <c r="D166" s="41" t="s">
        <v>279</v>
      </c>
      <c r="E166" s="34" t="s">
        <v>639</v>
      </c>
      <c r="F166" s="34">
        <v>8.3710000000000004</v>
      </c>
      <c r="G166" s="21">
        <v>7.61</v>
      </c>
      <c r="H166" s="34">
        <f t="shared" si="4"/>
        <v>7.6100000000000004E-3</v>
      </c>
      <c r="I166" s="31">
        <f t="shared" si="5"/>
        <v>8.3633900000000008</v>
      </c>
    </row>
    <row r="167" spans="1:9" ht="15.75" x14ac:dyDescent="0.25">
      <c r="A167" s="40" t="s">
        <v>8</v>
      </c>
      <c r="B167" s="20" t="s">
        <v>154</v>
      </c>
      <c r="C167" s="41" t="s">
        <v>280</v>
      </c>
      <c r="D167" s="41" t="s">
        <v>280</v>
      </c>
      <c r="E167" s="34" t="s">
        <v>20</v>
      </c>
      <c r="F167" s="34">
        <v>3.2956000000000003</v>
      </c>
      <c r="G167" s="21">
        <v>2.996</v>
      </c>
      <c r="H167" s="34">
        <f t="shared" si="4"/>
        <v>2.996E-3</v>
      </c>
      <c r="I167" s="31">
        <f t="shared" si="5"/>
        <v>3.2926040000000003</v>
      </c>
    </row>
    <row r="168" spans="1:9" ht="25.5" x14ac:dyDescent="0.25">
      <c r="A168" s="40" t="s">
        <v>8</v>
      </c>
      <c r="B168" s="20" t="s">
        <v>155</v>
      </c>
      <c r="C168" s="41" t="s">
        <v>409</v>
      </c>
      <c r="D168" s="41" t="s">
        <v>409</v>
      </c>
      <c r="E168" s="34" t="s">
        <v>20</v>
      </c>
      <c r="F168" s="34">
        <v>1.5114000000000003</v>
      </c>
      <c r="G168" s="21">
        <v>1.3740000000000001</v>
      </c>
      <c r="H168" s="34">
        <f t="shared" si="4"/>
        <v>1.374E-3</v>
      </c>
      <c r="I168" s="31">
        <f t="shared" si="5"/>
        <v>1.5100260000000003</v>
      </c>
    </row>
    <row r="169" spans="1:9" ht="25.5" x14ac:dyDescent="0.25">
      <c r="A169" s="40" t="s">
        <v>8</v>
      </c>
      <c r="B169" s="20" t="s">
        <v>156</v>
      </c>
      <c r="C169" s="41" t="s">
        <v>410</v>
      </c>
      <c r="D169" s="41" t="s">
        <v>410</v>
      </c>
      <c r="E169" s="34" t="s">
        <v>20</v>
      </c>
      <c r="F169" s="34">
        <v>1.0427999999999999</v>
      </c>
      <c r="G169" s="21">
        <v>0.94799999999999995</v>
      </c>
      <c r="H169" s="34">
        <f t="shared" si="4"/>
        <v>9.4799999999999995E-4</v>
      </c>
      <c r="I169" s="31">
        <f t="shared" si="5"/>
        <v>1.041852</v>
      </c>
    </row>
    <row r="170" spans="1:9" ht="15.75" x14ac:dyDescent="0.25">
      <c r="A170" s="40" t="s">
        <v>8</v>
      </c>
      <c r="B170" s="20" t="s">
        <v>157</v>
      </c>
      <c r="C170" s="41" t="s">
        <v>486</v>
      </c>
      <c r="D170" s="41" t="s">
        <v>486</v>
      </c>
      <c r="E170" s="34" t="s">
        <v>24</v>
      </c>
      <c r="F170" s="34">
        <v>5.4571000000000005</v>
      </c>
      <c r="G170" s="21">
        <v>4.9610000000000003</v>
      </c>
      <c r="H170" s="34">
        <f t="shared" si="4"/>
        <v>4.9610000000000001E-3</v>
      </c>
      <c r="I170" s="31">
        <f t="shared" si="5"/>
        <v>5.4521390000000007</v>
      </c>
    </row>
    <row r="171" spans="1:9" ht="15.75" x14ac:dyDescent="0.25">
      <c r="A171" s="40" t="s">
        <v>8</v>
      </c>
      <c r="B171" s="20" t="s">
        <v>158</v>
      </c>
      <c r="C171" s="41" t="s">
        <v>281</v>
      </c>
      <c r="D171" s="41" t="s">
        <v>281</v>
      </c>
      <c r="E171" s="34" t="s">
        <v>17</v>
      </c>
      <c r="F171" s="34">
        <v>1.0472000000000001</v>
      </c>
      <c r="G171" s="21">
        <v>0.95199999999999996</v>
      </c>
      <c r="H171" s="34">
        <f t="shared" si="4"/>
        <v>9.5199999999999994E-4</v>
      </c>
      <c r="I171" s="31">
        <f t="shared" si="5"/>
        <v>1.0462480000000001</v>
      </c>
    </row>
    <row r="172" spans="1:9" ht="25.5" x14ac:dyDescent="0.25">
      <c r="A172" s="40" t="s">
        <v>8</v>
      </c>
      <c r="B172" s="20" t="s">
        <v>159</v>
      </c>
      <c r="C172" s="41" t="s">
        <v>62</v>
      </c>
      <c r="D172" s="41" t="s">
        <v>62</v>
      </c>
      <c r="E172" s="34" t="s">
        <v>20</v>
      </c>
      <c r="F172" s="34">
        <v>2.3936000000000002</v>
      </c>
      <c r="G172" s="21">
        <v>2.1760000000000002</v>
      </c>
      <c r="H172" s="34">
        <f t="shared" si="4"/>
        <v>2.176E-3</v>
      </c>
      <c r="I172" s="31">
        <f t="shared" si="5"/>
        <v>2.3914240000000002</v>
      </c>
    </row>
    <row r="173" spans="1:9" ht="25.5" x14ac:dyDescent="0.25">
      <c r="A173" s="40" t="s">
        <v>8</v>
      </c>
      <c r="B173" s="20">
        <v>650148139</v>
      </c>
      <c r="C173" s="41" t="s">
        <v>594</v>
      </c>
      <c r="D173" s="41" t="s">
        <v>594</v>
      </c>
      <c r="E173" s="34" t="s">
        <v>20</v>
      </c>
      <c r="F173" s="34">
        <v>0.33660000000000001</v>
      </c>
      <c r="G173" s="21">
        <v>0.30599999999999999</v>
      </c>
      <c r="H173" s="34">
        <f t="shared" si="4"/>
        <v>3.0600000000000001E-4</v>
      </c>
      <c r="I173" s="31">
        <f t="shared" si="5"/>
        <v>0.33629400000000004</v>
      </c>
    </row>
    <row r="174" spans="1:9" ht="15.75" x14ac:dyDescent="0.25">
      <c r="A174" s="40" t="s">
        <v>8</v>
      </c>
      <c r="B174" s="20" t="s">
        <v>160</v>
      </c>
      <c r="C174" s="41" t="s">
        <v>282</v>
      </c>
      <c r="D174" s="41" t="s">
        <v>282</v>
      </c>
      <c r="E174" s="34" t="s">
        <v>20</v>
      </c>
      <c r="F174" s="34">
        <v>1.3673000000000002</v>
      </c>
      <c r="G174" s="21">
        <v>1.2430000000000001</v>
      </c>
      <c r="H174" s="34">
        <f t="shared" si="4"/>
        <v>1.2430000000000002E-3</v>
      </c>
      <c r="I174" s="31">
        <f t="shared" si="5"/>
        <v>1.3660570000000001</v>
      </c>
    </row>
    <row r="175" spans="1:9" ht="15.75" x14ac:dyDescent="0.25">
      <c r="A175" s="40" t="s">
        <v>8</v>
      </c>
      <c r="B175" s="20" t="s">
        <v>161</v>
      </c>
      <c r="C175" s="41" t="s">
        <v>283</v>
      </c>
      <c r="D175" s="41" t="s">
        <v>283</v>
      </c>
      <c r="E175" s="34" t="s">
        <v>20</v>
      </c>
      <c r="F175" s="34">
        <v>2.2429000000000006</v>
      </c>
      <c r="G175" s="21">
        <v>2.0390000000000001</v>
      </c>
      <c r="H175" s="34">
        <f t="shared" si="4"/>
        <v>2.039E-3</v>
      </c>
      <c r="I175" s="31">
        <f t="shared" si="5"/>
        <v>2.2408610000000007</v>
      </c>
    </row>
    <row r="176" spans="1:9" ht="15.75" x14ac:dyDescent="0.25">
      <c r="A176" s="40" t="s">
        <v>8</v>
      </c>
      <c r="B176" s="20" t="s">
        <v>162</v>
      </c>
      <c r="C176" s="41" t="s">
        <v>618</v>
      </c>
      <c r="D176" s="41" t="s">
        <v>618</v>
      </c>
      <c r="E176" s="34" t="s">
        <v>20</v>
      </c>
      <c r="F176" s="34">
        <v>1.4553</v>
      </c>
      <c r="G176" s="21">
        <v>1.323</v>
      </c>
      <c r="H176" s="34">
        <f t="shared" si="4"/>
        <v>1.323E-3</v>
      </c>
      <c r="I176" s="31">
        <f t="shared" si="5"/>
        <v>1.4539770000000001</v>
      </c>
    </row>
    <row r="177" spans="1:9" ht="15.75" x14ac:dyDescent="0.25">
      <c r="A177" s="40" t="s">
        <v>8</v>
      </c>
      <c r="B177" s="20"/>
      <c r="C177" s="41" t="s">
        <v>284</v>
      </c>
      <c r="D177" s="41" t="s">
        <v>284</v>
      </c>
      <c r="E177" s="34" t="s">
        <v>20</v>
      </c>
      <c r="F177" s="34">
        <v>3.0822000000000003</v>
      </c>
      <c r="G177" s="21">
        <v>2.802</v>
      </c>
      <c r="H177" s="34">
        <f t="shared" si="4"/>
        <v>2.8020000000000002E-3</v>
      </c>
      <c r="I177" s="31">
        <f t="shared" si="5"/>
        <v>3.0793980000000003</v>
      </c>
    </row>
    <row r="178" spans="1:9" ht="25.5" x14ac:dyDescent="0.25">
      <c r="A178" s="40" t="s">
        <v>8</v>
      </c>
      <c r="B178" s="20">
        <v>650148143</v>
      </c>
      <c r="C178" s="41" t="s">
        <v>285</v>
      </c>
      <c r="D178" s="41" t="s">
        <v>285</v>
      </c>
      <c r="E178" s="34" t="s">
        <v>20</v>
      </c>
      <c r="F178" s="34">
        <v>7.0906000000000002</v>
      </c>
      <c r="G178" s="21">
        <v>6.4459999999999997</v>
      </c>
      <c r="H178" s="34">
        <f t="shared" si="4"/>
        <v>6.4459999999999995E-3</v>
      </c>
      <c r="I178" s="31">
        <f t="shared" si="5"/>
        <v>7.0841539999999998</v>
      </c>
    </row>
    <row r="179" spans="1:9" ht="25.5" x14ac:dyDescent="0.25">
      <c r="A179" s="40" t="s">
        <v>8</v>
      </c>
      <c r="B179" s="20">
        <v>650148144</v>
      </c>
      <c r="C179" s="41" t="s">
        <v>487</v>
      </c>
      <c r="D179" s="41" t="s">
        <v>487</v>
      </c>
      <c r="E179" s="34" t="s">
        <v>17</v>
      </c>
      <c r="F179" s="34">
        <v>0.83490000000000009</v>
      </c>
      <c r="G179" s="21">
        <v>0.75900000000000001</v>
      </c>
      <c r="H179" s="34">
        <f t="shared" si="4"/>
        <v>7.5900000000000002E-4</v>
      </c>
      <c r="I179" s="31">
        <f t="shared" si="5"/>
        <v>0.83414100000000013</v>
      </c>
    </row>
    <row r="180" spans="1:9" ht="25.5" x14ac:dyDescent="0.25">
      <c r="A180" s="40" t="s">
        <v>8</v>
      </c>
      <c r="B180" s="20">
        <v>650148145</v>
      </c>
      <c r="C180" s="41" t="s">
        <v>286</v>
      </c>
      <c r="D180" s="41" t="s">
        <v>286</v>
      </c>
      <c r="E180" s="34" t="s">
        <v>20</v>
      </c>
      <c r="F180" s="34">
        <v>2.5047000000000001</v>
      </c>
      <c r="G180" s="21">
        <v>2.2770000000000001</v>
      </c>
      <c r="H180" s="34">
        <f t="shared" si="4"/>
        <v>2.2769999999999999E-3</v>
      </c>
      <c r="I180" s="31">
        <f t="shared" si="5"/>
        <v>2.5024230000000003</v>
      </c>
    </row>
    <row r="181" spans="1:9" ht="15.75" x14ac:dyDescent="0.25">
      <c r="A181" s="40" t="s">
        <v>8</v>
      </c>
      <c r="B181" s="20" t="s">
        <v>163</v>
      </c>
      <c r="C181" s="41" t="s">
        <v>488</v>
      </c>
      <c r="D181" s="41" t="s">
        <v>488</v>
      </c>
      <c r="E181" s="34" t="s">
        <v>17</v>
      </c>
      <c r="F181" s="34">
        <v>0.74360000000000015</v>
      </c>
      <c r="G181" s="21">
        <v>0.67600000000000005</v>
      </c>
      <c r="H181" s="34">
        <f t="shared" si="4"/>
        <v>6.7600000000000006E-4</v>
      </c>
      <c r="I181" s="31">
        <f t="shared" si="5"/>
        <v>0.74292400000000014</v>
      </c>
    </row>
    <row r="182" spans="1:9" ht="25.5" x14ac:dyDescent="0.25">
      <c r="A182" s="40" t="s">
        <v>8</v>
      </c>
      <c r="B182" s="20" t="s">
        <v>164</v>
      </c>
      <c r="C182" s="41" t="s">
        <v>619</v>
      </c>
      <c r="D182" s="41" t="s">
        <v>619</v>
      </c>
      <c r="E182" s="34" t="s">
        <v>20</v>
      </c>
      <c r="F182" s="34">
        <v>0.2717</v>
      </c>
      <c r="G182" s="21">
        <v>0.247</v>
      </c>
      <c r="H182" s="34">
        <f t="shared" si="4"/>
        <v>2.4699999999999999E-4</v>
      </c>
      <c r="I182" s="31">
        <f t="shared" si="5"/>
        <v>0.271453</v>
      </c>
    </row>
    <row r="183" spans="1:9" ht="38.25" x14ac:dyDescent="0.25">
      <c r="A183" s="40" t="s">
        <v>8</v>
      </c>
      <c r="B183" s="20"/>
      <c r="C183" s="41" t="s">
        <v>411</v>
      </c>
      <c r="D183" s="41" t="s">
        <v>411</v>
      </c>
      <c r="E183" s="34" t="s">
        <v>20</v>
      </c>
      <c r="F183" s="34">
        <v>4.561700000000001</v>
      </c>
      <c r="G183" s="21">
        <v>4.1470000000000002</v>
      </c>
      <c r="H183" s="34">
        <f t="shared" si="4"/>
        <v>4.1470000000000005E-3</v>
      </c>
      <c r="I183" s="31">
        <f t="shared" si="5"/>
        <v>4.5575530000000013</v>
      </c>
    </row>
    <row r="184" spans="1:9" ht="15.75" x14ac:dyDescent="0.25">
      <c r="A184" s="40" t="s">
        <v>8</v>
      </c>
      <c r="B184" s="20" t="s">
        <v>167</v>
      </c>
      <c r="C184" s="41" t="s">
        <v>287</v>
      </c>
      <c r="D184" s="41" t="s">
        <v>287</v>
      </c>
      <c r="E184" s="34" t="s">
        <v>20</v>
      </c>
      <c r="F184" s="34">
        <v>1.2254000000000003</v>
      </c>
      <c r="G184" s="21">
        <v>1.1140000000000001</v>
      </c>
      <c r="H184" s="34">
        <f t="shared" si="4"/>
        <v>1.1140000000000002E-3</v>
      </c>
      <c r="I184" s="31">
        <f t="shared" si="5"/>
        <v>1.2242860000000002</v>
      </c>
    </row>
    <row r="185" spans="1:9" ht="25.5" x14ac:dyDescent="0.25">
      <c r="A185" s="40" t="s">
        <v>8</v>
      </c>
      <c r="B185" s="20" t="s">
        <v>168</v>
      </c>
      <c r="C185" s="41" t="s">
        <v>288</v>
      </c>
      <c r="D185" s="41" t="s">
        <v>288</v>
      </c>
      <c r="E185" s="34" t="s">
        <v>639</v>
      </c>
      <c r="F185" s="34">
        <v>6.2843000000000009</v>
      </c>
      <c r="G185" s="21">
        <v>5.7130000000000001</v>
      </c>
      <c r="H185" s="34">
        <f t="shared" si="4"/>
        <v>5.7130000000000002E-3</v>
      </c>
      <c r="I185" s="31">
        <f t="shared" si="5"/>
        <v>6.2785870000000008</v>
      </c>
    </row>
    <row r="186" spans="1:9" ht="25.5" x14ac:dyDescent="0.25">
      <c r="A186" s="40" t="s">
        <v>8</v>
      </c>
      <c r="B186" s="20" t="s">
        <v>169</v>
      </c>
      <c r="C186" s="41" t="s">
        <v>620</v>
      </c>
      <c r="D186" s="41" t="s">
        <v>620</v>
      </c>
      <c r="E186" s="34" t="s">
        <v>17</v>
      </c>
      <c r="F186" s="34">
        <v>3.1900000000000005E-2</v>
      </c>
      <c r="G186" s="21">
        <v>2.9000000000000001E-2</v>
      </c>
      <c r="H186" s="34">
        <f t="shared" si="4"/>
        <v>2.9E-5</v>
      </c>
      <c r="I186" s="31">
        <f t="shared" si="5"/>
        <v>3.1871000000000003E-2</v>
      </c>
    </row>
    <row r="187" spans="1:9" ht="25.5" x14ac:dyDescent="0.25">
      <c r="A187" s="40" t="s">
        <v>8</v>
      </c>
      <c r="B187" s="20" t="s">
        <v>170</v>
      </c>
      <c r="C187" s="41" t="s">
        <v>289</v>
      </c>
      <c r="D187" s="41" t="s">
        <v>289</v>
      </c>
      <c r="E187" s="34" t="s">
        <v>20</v>
      </c>
      <c r="F187" s="34">
        <v>2.2197999999999998</v>
      </c>
      <c r="G187" s="21">
        <v>2.0179999999999998</v>
      </c>
      <c r="H187" s="34">
        <f t="shared" si="4"/>
        <v>2.0179999999999998E-3</v>
      </c>
      <c r="I187" s="31">
        <f t="shared" si="5"/>
        <v>2.2177819999999997</v>
      </c>
    </row>
    <row r="188" spans="1:9" ht="15.75" x14ac:dyDescent="0.25">
      <c r="A188" s="40" t="s">
        <v>8</v>
      </c>
      <c r="B188" s="20" t="s">
        <v>171</v>
      </c>
      <c r="C188" s="41" t="s">
        <v>290</v>
      </c>
      <c r="D188" s="41" t="s">
        <v>290</v>
      </c>
      <c r="E188" s="34" t="s">
        <v>20</v>
      </c>
      <c r="F188" s="34">
        <v>2.6950000000000003</v>
      </c>
      <c r="G188" s="21">
        <v>2.4500000000000002</v>
      </c>
      <c r="H188" s="34">
        <f t="shared" si="4"/>
        <v>2.4500000000000004E-3</v>
      </c>
      <c r="I188" s="31">
        <f t="shared" si="5"/>
        <v>2.6925500000000002</v>
      </c>
    </row>
    <row r="189" spans="1:9" ht="15.75" x14ac:dyDescent="0.25">
      <c r="A189" s="40" t="s">
        <v>8</v>
      </c>
      <c r="B189" s="20" t="s">
        <v>172</v>
      </c>
      <c r="C189" s="41" t="s">
        <v>291</v>
      </c>
      <c r="D189" s="41" t="s">
        <v>291</v>
      </c>
      <c r="E189" s="34" t="s">
        <v>20</v>
      </c>
      <c r="F189" s="34">
        <v>1.9008</v>
      </c>
      <c r="G189" s="21">
        <v>1.728</v>
      </c>
      <c r="H189" s="34">
        <f t="shared" si="4"/>
        <v>1.7279999999999999E-3</v>
      </c>
      <c r="I189" s="31">
        <f t="shared" si="5"/>
        <v>1.8990720000000001</v>
      </c>
    </row>
    <row r="190" spans="1:9" ht="15.75" x14ac:dyDescent="0.25">
      <c r="A190" s="40" t="s">
        <v>8</v>
      </c>
      <c r="B190" s="20" t="s">
        <v>173</v>
      </c>
      <c r="C190" s="41" t="s">
        <v>621</v>
      </c>
      <c r="D190" s="41" t="s">
        <v>621</v>
      </c>
      <c r="E190" s="34" t="s">
        <v>20</v>
      </c>
      <c r="F190" s="34">
        <v>0.41470000000000001</v>
      </c>
      <c r="G190" s="21">
        <v>0.377</v>
      </c>
      <c r="H190" s="34">
        <f t="shared" si="4"/>
        <v>3.77E-4</v>
      </c>
      <c r="I190" s="31">
        <f t="shared" si="5"/>
        <v>0.414323</v>
      </c>
    </row>
    <row r="191" spans="1:9" ht="15.75" x14ac:dyDescent="0.25">
      <c r="A191" s="40" t="s">
        <v>8</v>
      </c>
      <c r="B191" s="20">
        <v>650148148</v>
      </c>
      <c r="C191" s="41" t="s">
        <v>412</v>
      </c>
      <c r="D191" s="41" t="s">
        <v>412</v>
      </c>
      <c r="E191" s="34" t="s">
        <v>20</v>
      </c>
      <c r="F191" s="34">
        <v>1.1770000000000003</v>
      </c>
      <c r="G191" s="21">
        <v>1.07</v>
      </c>
      <c r="H191" s="34">
        <f t="shared" si="4"/>
        <v>1.07E-3</v>
      </c>
      <c r="I191" s="31">
        <f t="shared" si="5"/>
        <v>1.1759300000000004</v>
      </c>
    </row>
    <row r="192" spans="1:9" ht="15.75" x14ac:dyDescent="0.25">
      <c r="A192" s="40" t="s">
        <v>8</v>
      </c>
      <c r="B192" s="20">
        <v>650148153</v>
      </c>
      <c r="C192" s="41" t="s">
        <v>622</v>
      </c>
      <c r="D192" s="41" t="s">
        <v>622</v>
      </c>
      <c r="E192" s="34" t="s">
        <v>17</v>
      </c>
      <c r="F192" s="34">
        <v>1.5422</v>
      </c>
      <c r="G192" s="21">
        <v>1.4019999999999999</v>
      </c>
      <c r="H192" s="34">
        <f t="shared" si="4"/>
        <v>1.4019999999999998E-3</v>
      </c>
      <c r="I192" s="31">
        <f t="shared" si="5"/>
        <v>1.5407980000000001</v>
      </c>
    </row>
    <row r="193" spans="1:9" ht="25.5" x14ac:dyDescent="0.25">
      <c r="A193" s="40" t="s">
        <v>8</v>
      </c>
      <c r="B193" s="20" t="s">
        <v>174</v>
      </c>
      <c r="C193" s="41" t="s">
        <v>489</v>
      </c>
      <c r="D193" s="41" t="s">
        <v>489</v>
      </c>
      <c r="E193" s="34" t="s">
        <v>20</v>
      </c>
      <c r="F193" s="34">
        <v>3.2934000000000005</v>
      </c>
      <c r="G193" s="21">
        <v>2.9940000000000002</v>
      </c>
      <c r="H193" s="34">
        <f t="shared" si="4"/>
        <v>2.9940000000000001E-3</v>
      </c>
      <c r="I193" s="31">
        <f t="shared" si="5"/>
        <v>3.2904060000000004</v>
      </c>
    </row>
    <row r="194" spans="1:9" ht="25.5" x14ac:dyDescent="0.25">
      <c r="A194" s="40" t="s">
        <v>8</v>
      </c>
      <c r="B194" s="20">
        <v>650164394</v>
      </c>
      <c r="C194" s="41" t="s">
        <v>595</v>
      </c>
      <c r="D194" s="41" t="s">
        <v>595</v>
      </c>
      <c r="E194" s="34" t="s">
        <v>20</v>
      </c>
      <c r="F194" s="34">
        <v>0.43670000000000003</v>
      </c>
      <c r="G194" s="21">
        <v>0.39700000000000002</v>
      </c>
      <c r="H194" s="34">
        <f t="shared" si="4"/>
        <v>3.97E-4</v>
      </c>
      <c r="I194" s="31">
        <f t="shared" si="5"/>
        <v>0.43630300000000005</v>
      </c>
    </row>
    <row r="195" spans="1:9" ht="25.5" x14ac:dyDescent="0.25">
      <c r="A195" s="40" t="s">
        <v>8</v>
      </c>
      <c r="B195" s="20">
        <v>650164403</v>
      </c>
      <c r="C195" s="41" t="s">
        <v>490</v>
      </c>
      <c r="D195" s="41" t="s">
        <v>490</v>
      </c>
      <c r="E195" s="34" t="s">
        <v>20</v>
      </c>
      <c r="F195" s="34">
        <v>5.8673999999999999</v>
      </c>
      <c r="G195" s="21">
        <v>5.3339999999999996</v>
      </c>
      <c r="H195" s="34">
        <f t="shared" si="4"/>
        <v>5.3339999999999993E-3</v>
      </c>
      <c r="I195" s="31">
        <f t="shared" si="5"/>
        <v>5.8620659999999996</v>
      </c>
    </row>
    <row r="196" spans="1:9" ht="25.5" x14ac:dyDescent="0.25">
      <c r="A196" s="40" t="s">
        <v>8</v>
      </c>
      <c r="B196" s="20">
        <v>650164400</v>
      </c>
      <c r="C196" s="41" t="s">
        <v>292</v>
      </c>
      <c r="D196" s="41" t="s">
        <v>292</v>
      </c>
      <c r="E196" s="34" t="s">
        <v>17</v>
      </c>
      <c r="F196" s="34">
        <v>0.67980000000000007</v>
      </c>
      <c r="G196" s="21">
        <v>0.61799999999999999</v>
      </c>
      <c r="H196" s="34">
        <f t="shared" si="4"/>
        <v>6.1799999999999995E-4</v>
      </c>
      <c r="I196" s="31">
        <f t="shared" si="5"/>
        <v>0.67918200000000006</v>
      </c>
    </row>
    <row r="197" spans="1:9" ht="25.5" x14ac:dyDescent="0.25">
      <c r="A197" s="40" t="s">
        <v>8</v>
      </c>
      <c r="B197" s="20">
        <v>650164402</v>
      </c>
      <c r="C197" s="41" t="s">
        <v>491</v>
      </c>
      <c r="D197" s="41" t="s">
        <v>491</v>
      </c>
      <c r="E197" s="34" t="s">
        <v>17</v>
      </c>
      <c r="F197" s="34">
        <v>0.16830000000000001</v>
      </c>
      <c r="G197" s="21">
        <v>0.153</v>
      </c>
      <c r="H197" s="34">
        <f t="shared" si="4"/>
        <v>1.5300000000000001E-4</v>
      </c>
      <c r="I197" s="31">
        <f t="shared" si="5"/>
        <v>0.16814700000000002</v>
      </c>
    </row>
    <row r="198" spans="1:9" ht="15.75" x14ac:dyDescent="0.25">
      <c r="A198" s="40" t="s">
        <v>8</v>
      </c>
      <c r="B198" s="20">
        <v>650164392</v>
      </c>
      <c r="C198" s="41" t="s">
        <v>293</v>
      </c>
      <c r="D198" s="41" t="s">
        <v>293</v>
      </c>
      <c r="E198" s="34" t="s">
        <v>24</v>
      </c>
      <c r="F198" s="34">
        <v>38.494500000000002</v>
      </c>
      <c r="G198" s="21">
        <v>34.994999999999997</v>
      </c>
      <c r="H198" s="34">
        <f t="shared" si="4"/>
        <v>3.4994999999999998E-2</v>
      </c>
      <c r="I198" s="31">
        <f t="shared" si="5"/>
        <v>38.459505</v>
      </c>
    </row>
    <row r="199" spans="1:9" ht="25.5" x14ac:dyDescent="0.25">
      <c r="A199" s="40" t="s">
        <v>8</v>
      </c>
      <c r="B199" s="20">
        <v>650164395</v>
      </c>
      <c r="C199" s="41" t="s">
        <v>294</v>
      </c>
      <c r="D199" s="41" t="s">
        <v>294</v>
      </c>
      <c r="E199" s="34" t="s">
        <v>24</v>
      </c>
      <c r="F199" s="34">
        <v>114.94120000000001</v>
      </c>
      <c r="G199" s="21">
        <v>104.492</v>
      </c>
      <c r="H199" s="34">
        <f t="shared" si="4"/>
        <v>0.104492</v>
      </c>
      <c r="I199" s="31">
        <f t="shared" si="5"/>
        <v>114.83670800000002</v>
      </c>
    </row>
    <row r="200" spans="1:9" ht="25.5" x14ac:dyDescent="0.25">
      <c r="A200" s="40" t="s">
        <v>8</v>
      </c>
      <c r="B200" s="20">
        <v>650164393</v>
      </c>
      <c r="C200" s="41" t="s">
        <v>492</v>
      </c>
      <c r="D200" s="41" t="s">
        <v>492</v>
      </c>
      <c r="E200" s="34" t="s">
        <v>20</v>
      </c>
      <c r="F200" s="34">
        <v>0.75570000000000015</v>
      </c>
      <c r="G200" s="21">
        <v>0.68700000000000006</v>
      </c>
      <c r="H200" s="34">
        <f t="shared" si="4"/>
        <v>6.87E-4</v>
      </c>
      <c r="I200" s="31">
        <f t="shared" si="5"/>
        <v>0.75501300000000016</v>
      </c>
    </row>
    <row r="201" spans="1:9" ht="38.25" x14ac:dyDescent="0.25">
      <c r="A201" s="40" t="s">
        <v>8</v>
      </c>
      <c r="B201" s="20">
        <v>650164397</v>
      </c>
      <c r="C201" s="41" t="s">
        <v>623</v>
      </c>
      <c r="D201" s="41" t="s">
        <v>623</v>
      </c>
      <c r="E201" s="34" t="s">
        <v>20</v>
      </c>
      <c r="F201" s="34">
        <v>13.97</v>
      </c>
      <c r="G201" s="21">
        <v>12.7</v>
      </c>
      <c r="H201" s="34">
        <f t="shared" si="4"/>
        <v>1.2699999999999999E-2</v>
      </c>
      <c r="I201" s="31">
        <f t="shared" si="5"/>
        <v>13.9573</v>
      </c>
    </row>
    <row r="202" spans="1:9" ht="38.25" x14ac:dyDescent="0.25">
      <c r="A202" s="40" t="s">
        <v>8</v>
      </c>
      <c r="B202" s="20" t="s">
        <v>175</v>
      </c>
      <c r="C202" s="41" t="s">
        <v>493</v>
      </c>
      <c r="D202" s="41" t="s">
        <v>493</v>
      </c>
      <c r="E202" s="34" t="s">
        <v>20</v>
      </c>
      <c r="F202" s="34">
        <v>6.2700000000000005</v>
      </c>
      <c r="G202" s="21">
        <v>5.7</v>
      </c>
      <c r="H202" s="34">
        <f t="shared" si="4"/>
        <v>5.7000000000000002E-3</v>
      </c>
      <c r="I202" s="31">
        <f t="shared" si="5"/>
        <v>6.2643000000000004</v>
      </c>
    </row>
    <row r="203" spans="1:9" ht="25.5" x14ac:dyDescent="0.25">
      <c r="A203" s="40" t="s">
        <v>8</v>
      </c>
      <c r="B203" s="20" t="s">
        <v>176</v>
      </c>
      <c r="C203" s="41" t="s">
        <v>413</v>
      </c>
      <c r="D203" s="41" t="s">
        <v>413</v>
      </c>
      <c r="E203" s="34" t="s">
        <v>24</v>
      </c>
      <c r="F203" s="34">
        <v>13.999700000000001</v>
      </c>
      <c r="G203" s="21">
        <v>12.727</v>
      </c>
      <c r="H203" s="34">
        <f t="shared" si="4"/>
        <v>1.2727E-2</v>
      </c>
      <c r="I203" s="31">
        <f t="shared" si="5"/>
        <v>13.986973000000001</v>
      </c>
    </row>
    <row r="204" spans="1:9" ht="25.5" x14ac:dyDescent="0.25">
      <c r="A204" s="40" t="s">
        <v>8</v>
      </c>
      <c r="B204" s="20" t="s">
        <v>177</v>
      </c>
      <c r="C204" s="41" t="s">
        <v>295</v>
      </c>
      <c r="D204" s="41" t="s">
        <v>295</v>
      </c>
      <c r="E204" s="34" t="s">
        <v>20</v>
      </c>
      <c r="F204" s="34">
        <v>2.9513000000000003</v>
      </c>
      <c r="G204" s="21">
        <v>2.6829999999999998</v>
      </c>
      <c r="H204" s="34">
        <f t="shared" si="4"/>
        <v>2.6829999999999996E-3</v>
      </c>
      <c r="I204" s="31">
        <f t="shared" si="5"/>
        <v>2.948617</v>
      </c>
    </row>
    <row r="205" spans="1:9" ht="15.75" x14ac:dyDescent="0.25">
      <c r="A205" s="40" t="s">
        <v>8</v>
      </c>
      <c r="B205" s="20" t="s">
        <v>178</v>
      </c>
      <c r="C205" s="41" t="s">
        <v>494</v>
      </c>
      <c r="D205" s="41" t="s">
        <v>494</v>
      </c>
      <c r="E205" s="34" t="s">
        <v>24</v>
      </c>
      <c r="F205" s="34">
        <v>47.811500000000009</v>
      </c>
      <c r="G205" s="21">
        <v>43.465000000000003</v>
      </c>
      <c r="H205" s="34">
        <f t="shared" ref="H205:H268" si="6">G205/1000</f>
        <v>4.3465000000000004E-2</v>
      </c>
      <c r="I205" s="31">
        <f t="shared" ref="I205:I268" si="7">F205-H205</f>
        <v>47.768035000000012</v>
      </c>
    </row>
    <row r="206" spans="1:9" ht="15.75" x14ac:dyDescent="0.25">
      <c r="A206" s="40" t="s">
        <v>8</v>
      </c>
      <c r="B206" s="20"/>
      <c r="C206" s="41" t="s">
        <v>414</v>
      </c>
      <c r="D206" s="41" t="s">
        <v>414</v>
      </c>
      <c r="E206" s="34" t="s">
        <v>17</v>
      </c>
      <c r="F206" s="34">
        <v>0.40480000000000005</v>
      </c>
      <c r="G206" s="21">
        <v>0.36799999999999999</v>
      </c>
      <c r="H206" s="34">
        <f t="shared" si="6"/>
        <v>3.68E-4</v>
      </c>
      <c r="I206" s="31">
        <f t="shared" si="7"/>
        <v>0.40443200000000007</v>
      </c>
    </row>
    <row r="207" spans="1:9" ht="25.5" x14ac:dyDescent="0.25">
      <c r="A207" s="40" t="s">
        <v>8</v>
      </c>
      <c r="B207" s="20"/>
      <c r="C207" s="41" t="s">
        <v>495</v>
      </c>
      <c r="D207" s="41" t="s">
        <v>495</v>
      </c>
      <c r="E207" s="34" t="s">
        <v>20</v>
      </c>
      <c r="F207" s="34">
        <v>3.6487000000000003</v>
      </c>
      <c r="G207" s="21">
        <v>3.3170000000000002</v>
      </c>
      <c r="H207" s="34">
        <f t="shared" si="6"/>
        <v>3.3170000000000001E-3</v>
      </c>
      <c r="I207" s="31">
        <f t="shared" si="7"/>
        <v>3.6453830000000003</v>
      </c>
    </row>
    <row r="208" spans="1:9" ht="25.5" x14ac:dyDescent="0.25">
      <c r="A208" s="40" t="s">
        <v>8</v>
      </c>
      <c r="B208" s="20" t="s">
        <v>179</v>
      </c>
      <c r="C208" s="41" t="s">
        <v>296</v>
      </c>
      <c r="D208" s="41" t="s">
        <v>296</v>
      </c>
      <c r="E208" s="34" t="s">
        <v>24</v>
      </c>
      <c r="F208" s="34">
        <v>301.50560000000002</v>
      </c>
      <c r="G208" s="21">
        <v>274.096</v>
      </c>
      <c r="H208" s="34">
        <f t="shared" si="6"/>
        <v>0.27409600000000001</v>
      </c>
      <c r="I208" s="31">
        <f t="shared" si="7"/>
        <v>301.23150400000003</v>
      </c>
    </row>
    <row r="209" spans="1:9" ht="15.75" x14ac:dyDescent="0.25">
      <c r="A209" s="40" t="s">
        <v>8</v>
      </c>
      <c r="B209" s="20">
        <v>650169054</v>
      </c>
      <c r="C209" s="41" t="s">
        <v>297</v>
      </c>
      <c r="D209" s="41" t="s">
        <v>297</v>
      </c>
      <c r="E209" s="34" t="s">
        <v>20</v>
      </c>
      <c r="F209" s="34">
        <v>3.3913000000000006</v>
      </c>
      <c r="G209" s="21">
        <v>3.0830000000000002</v>
      </c>
      <c r="H209" s="34">
        <f t="shared" si="6"/>
        <v>3.0830000000000002E-3</v>
      </c>
      <c r="I209" s="31">
        <f t="shared" si="7"/>
        <v>3.3882170000000005</v>
      </c>
    </row>
    <row r="210" spans="1:9" ht="38.25" x14ac:dyDescent="0.25">
      <c r="A210" s="40" t="s">
        <v>8</v>
      </c>
      <c r="B210" s="20" t="s">
        <v>180</v>
      </c>
      <c r="C210" s="41" t="s">
        <v>496</v>
      </c>
      <c r="D210" s="41" t="s">
        <v>496</v>
      </c>
      <c r="E210" s="34" t="s">
        <v>20</v>
      </c>
      <c r="F210" s="34">
        <v>7.0323000000000002</v>
      </c>
      <c r="G210" s="21">
        <v>6.3929999999999998</v>
      </c>
      <c r="H210" s="34">
        <f t="shared" si="6"/>
        <v>6.3929999999999994E-3</v>
      </c>
      <c r="I210" s="31">
        <f t="shared" si="7"/>
        <v>7.0259070000000001</v>
      </c>
    </row>
    <row r="211" spans="1:9" ht="25.5" x14ac:dyDescent="0.25">
      <c r="A211" s="40" t="s">
        <v>8</v>
      </c>
      <c r="B211" s="20" t="s">
        <v>181</v>
      </c>
      <c r="C211" s="41" t="s">
        <v>298</v>
      </c>
      <c r="D211" s="41" t="s">
        <v>298</v>
      </c>
      <c r="E211" s="34" t="s">
        <v>20</v>
      </c>
      <c r="F211" s="34">
        <v>2.6598000000000002</v>
      </c>
      <c r="G211" s="21">
        <v>2.4180000000000001</v>
      </c>
      <c r="H211" s="34">
        <f t="shared" si="6"/>
        <v>2.418E-3</v>
      </c>
      <c r="I211" s="31">
        <f t="shared" si="7"/>
        <v>2.6573820000000001</v>
      </c>
    </row>
    <row r="212" spans="1:9" ht="15.75" x14ac:dyDescent="0.25">
      <c r="A212" s="40" t="s">
        <v>8</v>
      </c>
      <c r="B212" s="20" t="s">
        <v>182</v>
      </c>
      <c r="C212" s="41" t="s">
        <v>299</v>
      </c>
      <c r="D212" s="41" t="s">
        <v>299</v>
      </c>
      <c r="E212" s="34" t="s">
        <v>20</v>
      </c>
      <c r="F212" s="34">
        <v>3.0734000000000004</v>
      </c>
      <c r="G212" s="21">
        <v>2.794</v>
      </c>
      <c r="H212" s="34">
        <f t="shared" si="6"/>
        <v>2.794E-3</v>
      </c>
      <c r="I212" s="31">
        <f t="shared" si="7"/>
        <v>3.0706060000000002</v>
      </c>
    </row>
    <row r="213" spans="1:9" ht="38.25" x14ac:dyDescent="0.25">
      <c r="A213" s="40" t="s">
        <v>8</v>
      </c>
      <c r="B213" s="20" t="s">
        <v>183</v>
      </c>
      <c r="C213" s="41" t="s">
        <v>415</v>
      </c>
      <c r="D213" s="41" t="s">
        <v>415</v>
      </c>
      <c r="E213" s="34" t="s">
        <v>20</v>
      </c>
      <c r="F213" s="34">
        <v>1.331</v>
      </c>
      <c r="G213" s="21">
        <v>1.21</v>
      </c>
      <c r="H213" s="34">
        <f t="shared" si="6"/>
        <v>1.2099999999999999E-3</v>
      </c>
      <c r="I213" s="31">
        <f t="shared" si="7"/>
        <v>1.32979</v>
      </c>
    </row>
    <row r="214" spans="1:9" ht="25.5" x14ac:dyDescent="0.25">
      <c r="A214" s="40" t="s">
        <v>8</v>
      </c>
      <c r="B214" s="20" t="s">
        <v>184</v>
      </c>
      <c r="C214" s="41" t="s">
        <v>497</v>
      </c>
      <c r="D214" s="41" t="s">
        <v>497</v>
      </c>
      <c r="E214" s="34" t="s">
        <v>20</v>
      </c>
      <c r="F214" s="34">
        <v>1.1308</v>
      </c>
      <c r="G214" s="21">
        <v>1.028</v>
      </c>
      <c r="H214" s="34">
        <f t="shared" si="6"/>
        <v>1.0280000000000001E-3</v>
      </c>
      <c r="I214" s="31">
        <f t="shared" si="7"/>
        <v>1.129772</v>
      </c>
    </row>
    <row r="215" spans="1:9" ht="25.5" x14ac:dyDescent="0.25">
      <c r="A215" s="40" t="s">
        <v>8</v>
      </c>
      <c r="B215" s="20">
        <v>650169051</v>
      </c>
      <c r="C215" s="41" t="s">
        <v>416</v>
      </c>
      <c r="D215" s="41" t="s">
        <v>416</v>
      </c>
      <c r="E215" s="34" t="s">
        <v>20</v>
      </c>
      <c r="F215" s="34">
        <v>0.99220000000000008</v>
      </c>
      <c r="G215" s="21">
        <v>0.90200000000000002</v>
      </c>
      <c r="H215" s="34">
        <f t="shared" si="6"/>
        <v>9.0200000000000002E-4</v>
      </c>
      <c r="I215" s="31">
        <f t="shared" si="7"/>
        <v>0.99129800000000012</v>
      </c>
    </row>
    <row r="216" spans="1:9" ht="15.75" x14ac:dyDescent="0.25">
      <c r="A216" s="40" t="s">
        <v>8</v>
      </c>
      <c r="B216" s="20" t="s">
        <v>185</v>
      </c>
      <c r="C216" s="41" t="s">
        <v>498</v>
      </c>
      <c r="D216" s="41" t="s">
        <v>498</v>
      </c>
      <c r="E216" s="34" t="s">
        <v>20</v>
      </c>
      <c r="F216" s="34">
        <v>6.4261999999999997</v>
      </c>
      <c r="G216" s="21">
        <v>5.8419999999999996</v>
      </c>
      <c r="H216" s="34">
        <f t="shared" si="6"/>
        <v>5.842E-3</v>
      </c>
      <c r="I216" s="31">
        <f t="shared" si="7"/>
        <v>6.4203579999999993</v>
      </c>
    </row>
    <row r="217" spans="1:9" ht="38.25" x14ac:dyDescent="0.25">
      <c r="A217" s="40" t="s">
        <v>8</v>
      </c>
      <c r="B217" s="20" t="s">
        <v>186</v>
      </c>
      <c r="C217" s="41" t="s">
        <v>300</v>
      </c>
      <c r="D217" s="41" t="s">
        <v>300</v>
      </c>
      <c r="E217" s="34" t="s">
        <v>20</v>
      </c>
      <c r="F217" s="34">
        <v>2.4387000000000003</v>
      </c>
      <c r="G217" s="21">
        <v>2.2170000000000001</v>
      </c>
      <c r="H217" s="34">
        <f t="shared" si="6"/>
        <v>2.2170000000000002E-3</v>
      </c>
      <c r="I217" s="31">
        <f t="shared" si="7"/>
        <v>2.4364830000000004</v>
      </c>
    </row>
    <row r="218" spans="1:9" ht="25.5" x14ac:dyDescent="0.25">
      <c r="A218" s="40" t="s">
        <v>8</v>
      </c>
      <c r="B218" s="20">
        <v>650171977</v>
      </c>
      <c r="C218" s="41" t="s">
        <v>499</v>
      </c>
      <c r="D218" s="41" t="s">
        <v>499</v>
      </c>
      <c r="E218" s="34" t="s">
        <v>17</v>
      </c>
      <c r="F218" s="34">
        <v>0.2046</v>
      </c>
      <c r="G218" s="21">
        <v>0.186</v>
      </c>
      <c r="H218" s="34">
        <f t="shared" si="6"/>
        <v>1.8599999999999999E-4</v>
      </c>
      <c r="I218" s="31">
        <f t="shared" si="7"/>
        <v>0.20441400000000001</v>
      </c>
    </row>
    <row r="219" spans="1:9" ht="15.75" x14ac:dyDescent="0.25">
      <c r="A219" s="40" t="s">
        <v>8</v>
      </c>
      <c r="B219" s="20">
        <v>650171979</v>
      </c>
      <c r="C219" s="41" t="s">
        <v>500</v>
      </c>
      <c r="D219" s="41" t="s">
        <v>500</v>
      </c>
      <c r="E219" s="34" t="s">
        <v>20</v>
      </c>
      <c r="F219" s="34">
        <v>1.7644000000000002</v>
      </c>
      <c r="G219" s="21">
        <v>1.6040000000000001</v>
      </c>
      <c r="H219" s="34">
        <f t="shared" si="6"/>
        <v>1.6040000000000002E-3</v>
      </c>
      <c r="I219" s="31">
        <f t="shared" si="7"/>
        <v>1.7627960000000003</v>
      </c>
    </row>
    <row r="220" spans="1:9" ht="38.25" x14ac:dyDescent="0.25">
      <c r="A220" s="40" t="s">
        <v>8</v>
      </c>
      <c r="B220" s="20"/>
      <c r="C220" s="41" t="s">
        <v>301</v>
      </c>
      <c r="D220" s="41" t="s">
        <v>301</v>
      </c>
      <c r="E220" s="34" t="s">
        <v>13</v>
      </c>
      <c r="F220" s="34">
        <v>110.67100000000001</v>
      </c>
      <c r="G220" s="21">
        <v>100.61</v>
      </c>
      <c r="H220" s="34">
        <f t="shared" si="6"/>
        <v>0.10061</v>
      </c>
      <c r="I220" s="31">
        <f t="shared" si="7"/>
        <v>110.57039</v>
      </c>
    </row>
    <row r="221" spans="1:9" ht="25.5" x14ac:dyDescent="0.25">
      <c r="A221" s="40" t="s">
        <v>8</v>
      </c>
      <c r="B221" s="20" t="s">
        <v>187</v>
      </c>
      <c r="C221" s="41" t="s">
        <v>501</v>
      </c>
      <c r="D221" s="41" t="s">
        <v>501</v>
      </c>
      <c r="E221" s="34" t="s">
        <v>24</v>
      </c>
      <c r="F221" s="34">
        <v>30.377600000000001</v>
      </c>
      <c r="G221" s="21">
        <v>27.616</v>
      </c>
      <c r="H221" s="34">
        <f t="shared" si="6"/>
        <v>2.7615999999999998E-2</v>
      </c>
      <c r="I221" s="31">
        <f t="shared" si="7"/>
        <v>30.349984000000003</v>
      </c>
    </row>
    <row r="222" spans="1:9" ht="38.25" x14ac:dyDescent="0.25">
      <c r="A222" s="40" t="s">
        <v>8</v>
      </c>
      <c r="B222" s="20" t="s">
        <v>188</v>
      </c>
      <c r="C222" s="41" t="s">
        <v>502</v>
      </c>
      <c r="D222" s="41" t="s">
        <v>502</v>
      </c>
      <c r="E222" s="34" t="s">
        <v>20</v>
      </c>
      <c r="F222" s="34">
        <v>6.8387000000000002</v>
      </c>
      <c r="G222" s="21">
        <v>6.2169999999999996</v>
      </c>
      <c r="H222" s="34">
        <f t="shared" si="6"/>
        <v>6.2169999999999994E-3</v>
      </c>
      <c r="I222" s="31">
        <f t="shared" si="7"/>
        <v>6.8324829999999999</v>
      </c>
    </row>
    <row r="223" spans="1:9" ht="15.75" x14ac:dyDescent="0.25">
      <c r="A223" s="40" t="s">
        <v>8</v>
      </c>
      <c r="B223" s="20">
        <v>650171978</v>
      </c>
      <c r="C223" s="41" t="s">
        <v>417</v>
      </c>
      <c r="D223" s="41" t="s">
        <v>417</v>
      </c>
      <c r="E223" s="34" t="s">
        <v>20</v>
      </c>
      <c r="F223" s="34">
        <v>2.3287</v>
      </c>
      <c r="G223" s="21">
        <v>2.117</v>
      </c>
      <c r="H223" s="34">
        <f t="shared" si="6"/>
        <v>2.117E-3</v>
      </c>
      <c r="I223" s="31">
        <f t="shared" si="7"/>
        <v>2.3265829999999998</v>
      </c>
    </row>
    <row r="224" spans="1:9" ht="25.5" x14ac:dyDescent="0.25">
      <c r="A224" s="40" t="s">
        <v>8</v>
      </c>
      <c r="B224" s="20" t="s">
        <v>189</v>
      </c>
      <c r="C224" s="41" t="s">
        <v>503</v>
      </c>
      <c r="D224" s="41" t="s">
        <v>503</v>
      </c>
      <c r="E224" s="34" t="s">
        <v>20</v>
      </c>
      <c r="F224" s="34">
        <v>3.4595000000000002</v>
      </c>
      <c r="G224" s="21">
        <v>3.145</v>
      </c>
      <c r="H224" s="34">
        <f t="shared" si="6"/>
        <v>3.1450000000000002E-3</v>
      </c>
      <c r="I224" s="31">
        <f t="shared" si="7"/>
        <v>3.4563550000000003</v>
      </c>
    </row>
    <row r="225" spans="1:9" ht="25.5" x14ac:dyDescent="0.25">
      <c r="A225" s="40" t="s">
        <v>8</v>
      </c>
      <c r="B225" s="20" t="s">
        <v>190</v>
      </c>
      <c r="C225" s="41" t="s">
        <v>504</v>
      </c>
      <c r="D225" s="41" t="s">
        <v>504</v>
      </c>
      <c r="E225" s="34" t="s">
        <v>17</v>
      </c>
      <c r="F225" s="34">
        <v>0.94270000000000009</v>
      </c>
      <c r="G225" s="21">
        <v>0.85699999999999998</v>
      </c>
      <c r="H225" s="34">
        <f t="shared" si="6"/>
        <v>8.5700000000000001E-4</v>
      </c>
      <c r="I225" s="31">
        <f t="shared" si="7"/>
        <v>0.9418430000000001</v>
      </c>
    </row>
    <row r="226" spans="1:9" ht="38.25" x14ac:dyDescent="0.25">
      <c r="A226" s="40" t="s">
        <v>8</v>
      </c>
      <c r="B226" s="20" t="s">
        <v>191</v>
      </c>
      <c r="C226" s="41" t="s">
        <v>505</v>
      </c>
      <c r="D226" s="41" t="s">
        <v>505</v>
      </c>
      <c r="E226" s="34" t="s">
        <v>17</v>
      </c>
      <c r="F226" s="34">
        <v>1.3145000000000002</v>
      </c>
      <c r="G226" s="21">
        <v>1.1950000000000001</v>
      </c>
      <c r="H226" s="34">
        <f t="shared" si="6"/>
        <v>1.1950000000000001E-3</v>
      </c>
      <c r="I226" s="31">
        <f t="shared" si="7"/>
        <v>1.3133050000000002</v>
      </c>
    </row>
    <row r="227" spans="1:9" ht="25.5" x14ac:dyDescent="0.25">
      <c r="A227" s="40" t="s">
        <v>8</v>
      </c>
      <c r="B227" s="20" t="s">
        <v>192</v>
      </c>
      <c r="C227" s="41" t="s">
        <v>302</v>
      </c>
      <c r="D227" s="41" t="s">
        <v>302</v>
      </c>
      <c r="E227" s="34" t="s">
        <v>20</v>
      </c>
      <c r="F227" s="34">
        <v>11.601700000000001</v>
      </c>
      <c r="G227" s="21">
        <v>10.547000000000001</v>
      </c>
      <c r="H227" s="34">
        <f t="shared" si="6"/>
        <v>1.0547000000000001E-2</v>
      </c>
      <c r="I227" s="31">
        <f t="shared" si="7"/>
        <v>11.591153</v>
      </c>
    </row>
    <row r="228" spans="1:9" ht="25.5" x14ac:dyDescent="0.25">
      <c r="A228" s="40" t="s">
        <v>8</v>
      </c>
      <c r="B228" s="20" t="s">
        <v>193</v>
      </c>
      <c r="C228" s="41" t="s">
        <v>303</v>
      </c>
      <c r="D228" s="41" t="s">
        <v>303</v>
      </c>
      <c r="E228" s="34" t="s">
        <v>24</v>
      </c>
      <c r="F228" s="34">
        <v>21.924100000000003</v>
      </c>
      <c r="G228" s="21">
        <v>19.931000000000001</v>
      </c>
      <c r="H228" s="34">
        <f t="shared" si="6"/>
        <v>1.9931000000000001E-2</v>
      </c>
      <c r="I228" s="31">
        <f t="shared" si="7"/>
        <v>21.904169000000003</v>
      </c>
    </row>
    <row r="229" spans="1:9" ht="15.75" x14ac:dyDescent="0.25">
      <c r="A229" s="40" t="s">
        <v>8</v>
      </c>
      <c r="B229" s="20" t="s">
        <v>194</v>
      </c>
      <c r="C229" s="41" t="s">
        <v>418</v>
      </c>
      <c r="D229" s="41" t="s">
        <v>418</v>
      </c>
      <c r="E229" s="34" t="s">
        <v>20</v>
      </c>
      <c r="F229" s="34">
        <v>8.4370000000000012</v>
      </c>
      <c r="G229" s="21">
        <v>7.67</v>
      </c>
      <c r="H229" s="34">
        <f t="shared" si="6"/>
        <v>7.6699999999999997E-3</v>
      </c>
      <c r="I229" s="31">
        <f t="shared" si="7"/>
        <v>8.429330000000002</v>
      </c>
    </row>
    <row r="230" spans="1:9" ht="38.25" x14ac:dyDescent="0.25">
      <c r="A230" s="40" t="s">
        <v>8</v>
      </c>
      <c r="B230" s="20"/>
      <c r="C230" s="41" t="s">
        <v>506</v>
      </c>
      <c r="D230" s="41" t="s">
        <v>506</v>
      </c>
      <c r="E230" s="34" t="s">
        <v>24</v>
      </c>
      <c r="F230" s="34">
        <v>35.333100000000009</v>
      </c>
      <c r="G230" s="21">
        <v>32.121000000000002</v>
      </c>
      <c r="H230" s="34">
        <f t="shared" si="6"/>
        <v>3.2121000000000004E-2</v>
      </c>
      <c r="I230" s="31">
        <f t="shared" si="7"/>
        <v>35.300979000000012</v>
      </c>
    </row>
    <row r="231" spans="1:9" ht="15.75" x14ac:dyDescent="0.25">
      <c r="A231" s="40" t="s">
        <v>8</v>
      </c>
      <c r="B231" s="20">
        <v>650099248</v>
      </c>
      <c r="C231" s="41" t="s">
        <v>419</v>
      </c>
      <c r="D231" s="41" t="s">
        <v>419</v>
      </c>
      <c r="E231" s="34" t="s">
        <v>20</v>
      </c>
      <c r="F231" s="34">
        <v>0.96690000000000009</v>
      </c>
      <c r="G231" s="21">
        <v>0.879</v>
      </c>
      <c r="H231" s="34">
        <f t="shared" si="6"/>
        <v>8.7900000000000001E-4</v>
      </c>
      <c r="I231" s="31">
        <f t="shared" si="7"/>
        <v>0.96602100000000013</v>
      </c>
    </row>
    <row r="232" spans="1:9" ht="15.75" x14ac:dyDescent="0.25">
      <c r="A232" s="40" t="s">
        <v>8</v>
      </c>
      <c r="B232" s="20" t="s">
        <v>195</v>
      </c>
      <c r="C232" s="41" t="s">
        <v>596</v>
      </c>
      <c r="D232" s="41" t="s">
        <v>596</v>
      </c>
      <c r="E232" s="34" t="s">
        <v>20</v>
      </c>
      <c r="F232" s="34">
        <v>3.0437000000000003</v>
      </c>
      <c r="G232" s="21">
        <v>2.7669999999999999</v>
      </c>
      <c r="H232" s="34">
        <f t="shared" si="6"/>
        <v>2.7669999999999999E-3</v>
      </c>
      <c r="I232" s="31">
        <f t="shared" si="7"/>
        <v>3.0409330000000003</v>
      </c>
    </row>
    <row r="233" spans="1:9" ht="25.5" x14ac:dyDescent="0.25">
      <c r="A233" s="40" t="s">
        <v>8</v>
      </c>
      <c r="B233" s="20"/>
      <c r="C233" s="41" t="s">
        <v>507</v>
      </c>
      <c r="D233" s="41" t="s">
        <v>507</v>
      </c>
      <c r="E233" s="34" t="s">
        <v>20</v>
      </c>
      <c r="F233" s="34">
        <v>1.0054000000000001</v>
      </c>
      <c r="G233" s="21">
        <v>0.91400000000000003</v>
      </c>
      <c r="H233" s="34">
        <f t="shared" si="6"/>
        <v>9.1399999999999999E-4</v>
      </c>
      <c r="I233" s="31">
        <f t="shared" si="7"/>
        <v>1.004486</v>
      </c>
    </row>
    <row r="234" spans="1:9" ht="15.75" x14ac:dyDescent="0.25">
      <c r="A234" s="40" t="s">
        <v>8</v>
      </c>
      <c r="B234" s="20"/>
      <c r="C234" s="41" t="s">
        <v>304</v>
      </c>
      <c r="D234" s="41" t="s">
        <v>304</v>
      </c>
      <c r="E234" s="34" t="s">
        <v>17</v>
      </c>
      <c r="F234" s="34">
        <v>0.49170000000000003</v>
      </c>
      <c r="G234" s="21">
        <v>0.44700000000000001</v>
      </c>
      <c r="H234" s="34">
        <f t="shared" si="6"/>
        <v>4.4700000000000002E-4</v>
      </c>
      <c r="I234" s="31">
        <f t="shared" si="7"/>
        <v>0.49125300000000005</v>
      </c>
    </row>
    <row r="235" spans="1:9" ht="25.5" x14ac:dyDescent="0.25">
      <c r="A235" s="40" t="s">
        <v>8</v>
      </c>
      <c r="B235" s="20"/>
      <c r="C235" s="41" t="s">
        <v>624</v>
      </c>
      <c r="D235" s="41" t="s">
        <v>624</v>
      </c>
      <c r="E235" s="34" t="s">
        <v>20</v>
      </c>
      <c r="F235" s="34">
        <v>0.34430000000000005</v>
      </c>
      <c r="G235" s="21">
        <v>0.313</v>
      </c>
      <c r="H235" s="34">
        <f t="shared" si="6"/>
        <v>3.1300000000000002E-4</v>
      </c>
      <c r="I235" s="31">
        <f t="shared" si="7"/>
        <v>0.34398700000000004</v>
      </c>
    </row>
    <row r="236" spans="1:9" ht="25.5" x14ac:dyDescent="0.25">
      <c r="A236" s="40" t="s">
        <v>8</v>
      </c>
      <c r="B236" s="20"/>
      <c r="C236" s="41" t="s">
        <v>305</v>
      </c>
      <c r="D236" s="41" t="s">
        <v>305</v>
      </c>
      <c r="E236" s="34" t="s">
        <v>17</v>
      </c>
      <c r="F236" s="34">
        <v>0.77770000000000006</v>
      </c>
      <c r="G236" s="21">
        <v>0.70699999999999996</v>
      </c>
      <c r="H236" s="34">
        <f t="shared" si="6"/>
        <v>7.0699999999999995E-4</v>
      </c>
      <c r="I236" s="31">
        <f t="shared" si="7"/>
        <v>0.77699300000000004</v>
      </c>
    </row>
    <row r="237" spans="1:9" ht="38.25" x14ac:dyDescent="0.25">
      <c r="A237" s="40" t="s">
        <v>8</v>
      </c>
      <c r="B237" s="20"/>
      <c r="C237" s="41" t="s">
        <v>508</v>
      </c>
      <c r="D237" s="41" t="s">
        <v>508</v>
      </c>
      <c r="E237" s="34" t="s">
        <v>20</v>
      </c>
      <c r="F237" s="34">
        <v>2.1648000000000001</v>
      </c>
      <c r="G237" s="21">
        <v>1.968</v>
      </c>
      <c r="H237" s="34">
        <f t="shared" si="6"/>
        <v>1.9680000000000001E-3</v>
      </c>
      <c r="I237" s="31">
        <f t="shared" si="7"/>
        <v>2.1628319999999999</v>
      </c>
    </row>
    <row r="238" spans="1:9" ht="25.5" x14ac:dyDescent="0.25">
      <c r="A238" s="40" t="s">
        <v>8</v>
      </c>
      <c r="B238" s="20"/>
      <c r="C238" s="41" t="s">
        <v>509</v>
      </c>
      <c r="D238" s="41" t="s">
        <v>509</v>
      </c>
      <c r="E238" s="34" t="s">
        <v>20</v>
      </c>
      <c r="F238" s="34">
        <v>2.2000000000000002</v>
      </c>
      <c r="G238" s="21">
        <v>2</v>
      </c>
      <c r="H238" s="34">
        <f t="shared" si="6"/>
        <v>2E-3</v>
      </c>
      <c r="I238" s="31">
        <f t="shared" si="7"/>
        <v>2.1980000000000004</v>
      </c>
    </row>
    <row r="239" spans="1:9" ht="25.5" x14ac:dyDescent="0.25">
      <c r="A239" s="40" t="s">
        <v>8</v>
      </c>
      <c r="B239" s="20"/>
      <c r="C239" s="41" t="s">
        <v>306</v>
      </c>
      <c r="D239" s="41" t="s">
        <v>306</v>
      </c>
      <c r="E239" s="34" t="s">
        <v>20</v>
      </c>
      <c r="F239" s="34">
        <v>3.5101</v>
      </c>
      <c r="G239" s="21">
        <v>3.1909999999999998</v>
      </c>
      <c r="H239" s="34">
        <f t="shared" si="6"/>
        <v>3.1909999999999998E-3</v>
      </c>
      <c r="I239" s="31">
        <f t="shared" si="7"/>
        <v>3.5069089999999998</v>
      </c>
    </row>
    <row r="240" spans="1:9" ht="38.25" x14ac:dyDescent="0.25">
      <c r="A240" s="40" t="s">
        <v>8</v>
      </c>
      <c r="B240" s="20"/>
      <c r="C240" s="41" t="s">
        <v>510</v>
      </c>
      <c r="D240" s="41" t="s">
        <v>510</v>
      </c>
      <c r="E240" s="34" t="s">
        <v>20</v>
      </c>
      <c r="F240" s="34">
        <v>1.8392000000000002</v>
      </c>
      <c r="G240" s="21">
        <v>1.6719999999999999</v>
      </c>
      <c r="H240" s="34">
        <f t="shared" si="6"/>
        <v>1.6719999999999999E-3</v>
      </c>
      <c r="I240" s="31">
        <f t="shared" si="7"/>
        <v>1.8375280000000003</v>
      </c>
    </row>
    <row r="241" spans="1:9" ht="15.75" x14ac:dyDescent="0.25">
      <c r="A241" s="40" t="s">
        <v>8</v>
      </c>
      <c r="B241" s="20"/>
      <c r="C241" s="41" t="s">
        <v>307</v>
      </c>
      <c r="D241" s="41" t="s">
        <v>307</v>
      </c>
      <c r="E241" s="34" t="s">
        <v>24</v>
      </c>
      <c r="F241" s="34">
        <v>29.917800000000003</v>
      </c>
      <c r="G241" s="21">
        <v>27.198</v>
      </c>
      <c r="H241" s="34">
        <f t="shared" si="6"/>
        <v>2.7198E-2</v>
      </c>
      <c r="I241" s="31">
        <f t="shared" si="7"/>
        <v>29.890602000000005</v>
      </c>
    </row>
    <row r="242" spans="1:9" ht="25.5" x14ac:dyDescent="0.25">
      <c r="A242" s="40" t="s">
        <v>8</v>
      </c>
      <c r="B242" s="20"/>
      <c r="C242" s="41" t="s">
        <v>308</v>
      </c>
      <c r="D242" s="41" t="s">
        <v>308</v>
      </c>
      <c r="E242" s="34" t="s">
        <v>24</v>
      </c>
      <c r="F242" s="34">
        <v>23.642299999999999</v>
      </c>
      <c r="G242" s="21">
        <v>21.492999999999999</v>
      </c>
      <c r="H242" s="34">
        <f t="shared" si="6"/>
        <v>2.1492999999999998E-2</v>
      </c>
      <c r="I242" s="31">
        <f t="shared" si="7"/>
        <v>23.620806999999999</v>
      </c>
    </row>
    <row r="243" spans="1:9" ht="25.5" x14ac:dyDescent="0.25">
      <c r="A243" s="40" t="s">
        <v>8</v>
      </c>
      <c r="B243" s="20"/>
      <c r="C243" s="41" t="s">
        <v>309</v>
      </c>
      <c r="D243" s="41" t="s">
        <v>309</v>
      </c>
      <c r="E243" s="34" t="s">
        <v>24</v>
      </c>
      <c r="F243" s="34">
        <v>31.6525</v>
      </c>
      <c r="G243" s="21">
        <v>28.774999999999999</v>
      </c>
      <c r="H243" s="34">
        <f t="shared" si="6"/>
        <v>2.8774999999999998E-2</v>
      </c>
      <c r="I243" s="31">
        <f t="shared" si="7"/>
        <v>31.623725</v>
      </c>
    </row>
    <row r="244" spans="1:9" ht="25.5" x14ac:dyDescent="0.25">
      <c r="A244" s="40" t="s">
        <v>8</v>
      </c>
      <c r="B244" s="20"/>
      <c r="C244" s="41" t="s">
        <v>310</v>
      </c>
      <c r="D244" s="41" t="s">
        <v>310</v>
      </c>
      <c r="E244" s="34" t="s">
        <v>20</v>
      </c>
      <c r="F244" s="34">
        <v>0.71720000000000006</v>
      </c>
      <c r="G244" s="21">
        <v>0.65200000000000002</v>
      </c>
      <c r="H244" s="34">
        <f t="shared" si="6"/>
        <v>6.5200000000000002E-4</v>
      </c>
      <c r="I244" s="31">
        <f t="shared" si="7"/>
        <v>0.71654800000000007</v>
      </c>
    </row>
    <row r="245" spans="1:9" ht="25.5" x14ac:dyDescent="0.25">
      <c r="A245" s="40" t="s">
        <v>8</v>
      </c>
      <c r="B245" s="20"/>
      <c r="C245" s="41" t="s">
        <v>311</v>
      </c>
      <c r="D245" s="41" t="s">
        <v>311</v>
      </c>
      <c r="E245" s="34" t="s">
        <v>24</v>
      </c>
      <c r="F245" s="34">
        <v>17.141300000000001</v>
      </c>
      <c r="G245" s="21">
        <v>15.583</v>
      </c>
      <c r="H245" s="34">
        <f t="shared" si="6"/>
        <v>1.5583E-2</v>
      </c>
      <c r="I245" s="31">
        <f t="shared" si="7"/>
        <v>17.125717000000002</v>
      </c>
    </row>
    <row r="246" spans="1:9" ht="15.75" x14ac:dyDescent="0.25">
      <c r="A246" s="40" t="s">
        <v>8</v>
      </c>
      <c r="B246" s="20"/>
      <c r="C246" s="41" t="s">
        <v>312</v>
      </c>
      <c r="D246" s="41" t="s">
        <v>312</v>
      </c>
      <c r="E246" s="34" t="s">
        <v>20</v>
      </c>
      <c r="F246" s="34">
        <v>0.94490000000000007</v>
      </c>
      <c r="G246" s="21">
        <v>0.85899999999999999</v>
      </c>
      <c r="H246" s="34">
        <f t="shared" si="6"/>
        <v>8.5899999999999995E-4</v>
      </c>
      <c r="I246" s="31">
        <f t="shared" si="7"/>
        <v>0.94404100000000002</v>
      </c>
    </row>
    <row r="247" spans="1:9" ht="38.25" x14ac:dyDescent="0.25">
      <c r="A247" s="40" t="s">
        <v>8</v>
      </c>
      <c r="B247" s="20"/>
      <c r="C247" s="41" t="s">
        <v>313</v>
      </c>
      <c r="D247" s="41" t="s">
        <v>313</v>
      </c>
      <c r="E247" s="34" t="s">
        <v>20</v>
      </c>
      <c r="F247" s="34">
        <v>1.1792000000000002</v>
      </c>
      <c r="G247" s="21">
        <v>1.0720000000000001</v>
      </c>
      <c r="H247" s="34">
        <f t="shared" si="6"/>
        <v>1.072E-3</v>
      </c>
      <c r="I247" s="31">
        <f t="shared" si="7"/>
        <v>1.1781280000000003</v>
      </c>
    </row>
    <row r="248" spans="1:9" ht="25.5" x14ac:dyDescent="0.25">
      <c r="A248" s="40" t="s">
        <v>8</v>
      </c>
      <c r="B248" s="20"/>
      <c r="C248" s="41" t="s">
        <v>314</v>
      </c>
      <c r="D248" s="41" t="s">
        <v>314</v>
      </c>
      <c r="E248" s="34" t="s">
        <v>13</v>
      </c>
      <c r="F248" s="34">
        <v>143</v>
      </c>
      <c r="G248" s="21">
        <v>130</v>
      </c>
      <c r="H248" s="34">
        <f t="shared" si="6"/>
        <v>0.13</v>
      </c>
      <c r="I248" s="31">
        <f t="shared" si="7"/>
        <v>142.87</v>
      </c>
    </row>
    <row r="249" spans="1:9" ht="25.5" x14ac:dyDescent="0.25">
      <c r="A249" s="40" t="s">
        <v>8</v>
      </c>
      <c r="B249" s="20"/>
      <c r="C249" s="41" t="s">
        <v>315</v>
      </c>
      <c r="D249" s="41" t="s">
        <v>315</v>
      </c>
      <c r="E249" s="34" t="s">
        <v>640</v>
      </c>
      <c r="F249" s="34">
        <v>1128.3448000000001</v>
      </c>
      <c r="G249" s="21">
        <v>1025.768</v>
      </c>
      <c r="H249" s="34">
        <f t="shared" si="6"/>
        <v>1.025768</v>
      </c>
      <c r="I249" s="31">
        <f t="shared" si="7"/>
        <v>1127.3190320000001</v>
      </c>
    </row>
    <row r="250" spans="1:9" ht="38.25" x14ac:dyDescent="0.25">
      <c r="A250" s="40" t="s">
        <v>8</v>
      </c>
      <c r="B250" s="20"/>
      <c r="C250" s="41" t="s">
        <v>316</v>
      </c>
      <c r="D250" s="41" t="s">
        <v>316</v>
      </c>
      <c r="E250" s="34" t="s">
        <v>20</v>
      </c>
      <c r="F250" s="34">
        <v>3.4265000000000003</v>
      </c>
      <c r="G250" s="21">
        <v>3.1150000000000002</v>
      </c>
      <c r="H250" s="34">
        <f t="shared" si="6"/>
        <v>3.1150000000000001E-3</v>
      </c>
      <c r="I250" s="31">
        <f t="shared" si="7"/>
        <v>3.4233850000000001</v>
      </c>
    </row>
    <row r="251" spans="1:9" ht="25.5" x14ac:dyDescent="0.25">
      <c r="A251" s="40" t="s">
        <v>8</v>
      </c>
      <c r="B251" s="20"/>
      <c r="C251" s="41" t="s">
        <v>317</v>
      </c>
      <c r="D251" s="41" t="s">
        <v>317</v>
      </c>
      <c r="E251" s="34" t="s">
        <v>13</v>
      </c>
      <c r="F251" s="34">
        <v>203.86520000000002</v>
      </c>
      <c r="G251" s="21">
        <v>185.33199999999999</v>
      </c>
      <c r="H251" s="34">
        <f t="shared" si="6"/>
        <v>0.185332</v>
      </c>
      <c r="I251" s="31">
        <f t="shared" si="7"/>
        <v>203.67986800000003</v>
      </c>
    </row>
    <row r="252" spans="1:9" ht="38.25" x14ac:dyDescent="0.25">
      <c r="A252" s="40" t="s">
        <v>8</v>
      </c>
      <c r="B252" s="20"/>
      <c r="C252" s="41" t="s">
        <v>318</v>
      </c>
      <c r="D252" s="41" t="s">
        <v>318</v>
      </c>
      <c r="E252" s="34" t="s">
        <v>638</v>
      </c>
      <c r="F252" s="34">
        <v>116.02470000000001</v>
      </c>
      <c r="G252" s="21">
        <v>105.477</v>
      </c>
      <c r="H252" s="34">
        <f t="shared" si="6"/>
        <v>0.105477</v>
      </c>
      <c r="I252" s="31">
        <f t="shared" si="7"/>
        <v>115.91922300000002</v>
      </c>
    </row>
    <row r="253" spans="1:9" ht="25.5" x14ac:dyDescent="0.25">
      <c r="A253" s="40" t="s">
        <v>8</v>
      </c>
      <c r="B253" s="20"/>
      <c r="C253" s="41" t="s">
        <v>319</v>
      </c>
      <c r="D253" s="41" t="s">
        <v>319</v>
      </c>
      <c r="E253" s="34" t="s">
        <v>20</v>
      </c>
      <c r="F253" s="34">
        <v>2.0955000000000004</v>
      </c>
      <c r="G253" s="21">
        <v>1.905</v>
      </c>
      <c r="H253" s="34">
        <f t="shared" si="6"/>
        <v>1.905E-3</v>
      </c>
      <c r="I253" s="31">
        <f t="shared" si="7"/>
        <v>2.0935950000000005</v>
      </c>
    </row>
    <row r="254" spans="1:9" ht="25.5" x14ac:dyDescent="0.25">
      <c r="A254" s="40" t="s">
        <v>8</v>
      </c>
      <c r="B254" s="20"/>
      <c r="C254" s="41" t="s">
        <v>320</v>
      </c>
      <c r="D254" s="41" t="s">
        <v>320</v>
      </c>
      <c r="E254" s="34" t="s">
        <v>24</v>
      </c>
      <c r="F254" s="34">
        <v>14.853300000000001</v>
      </c>
      <c r="G254" s="21">
        <v>13.503</v>
      </c>
      <c r="H254" s="34">
        <f t="shared" si="6"/>
        <v>1.3502999999999999E-2</v>
      </c>
      <c r="I254" s="31">
        <f t="shared" si="7"/>
        <v>14.839797000000001</v>
      </c>
    </row>
    <row r="255" spans="1:9" ht="25.5" x14ac:dyDescent="0.25">
      <c r="A255" s="40" t="s">
        <v>8</v>
      </c>
      <c r="B255" s="20"/>
      <c r="C255" s="41" t="s">
        <v>511</v>
      </c>
      <c r="D255" s="41" t="s">
        <v>511</v>
      </c>
      <c r="E255" s="34" t="s">
        <v>639</v>
      </c>
      <c r="F255" s="34">
        <v>28.6</v>
      </c>
      <c r="G255" s="21">
        <v>26</v>
      </c>
      <c r="H255" s="34">
        <f t="shared" si="6"/>
        <v>2.5999999999999999E-2</v>
      </c>
      <c r="I255" s="31">
        <f t="shared" si="7"/>
        <v>28.574000000000002</v>
      </c>
    </row>
    <row r="256" spans="1:9" ht="25.5" x14ac:dyDescent="0.25">
      <c r="A256" s="40" t="s">
        <v>8</v>
      </c>
      <c r="B256" s="20"/>
      <c r="C256" s="41" t="s">
        <v>321</v>
      </c>
      <c r="D256" s="41" t="s">
        <v>321</v>
      </c>
      <c r="E256" s="34" t="s">
        <v>639</v>
      </c>
      <c r="F256" s="34">
        <v>10.752500000000001</v>
      </c>
      <c r="G256" s="21">
        <v>9.7750000000000004</v>
      </c>
      <c r="H256" s="34">
        <f t="shared" si="6"/>
        <v>9.7750000000000007E-3</v>
      </c>
      <c r="I256" s="31">
        <f t="shared" si="7"/>
        <v>10.742725000000002</v>
      </c>
    </row>
    <row r="257" spans="1:9" ht="25.5" x14ac:dyDescent="0.25">
      <c r="A257" s="40" t="s">
        <v>8</v>
      </c>
      <c r="B257" s="20"/>
      <c r="C257" s="41" t="s">
        <v>322</v>
      </c>
      <c r="D257" s="41" t="s">
        <v>322</v>
      </c>
      <c r="E257" s="34" t="s">
        <v>24</v>
      </c>
      <c r="F257" s="34">
        <v>25.876400000000004</v>
      </c>
      <c r="G257" s="21">
        <v>23.524000000000001</v>
      </c>
      <c r="H257" s="34">
        <f t="shared" si="6"/>
        <v>2.3524E-2</v>
      </c>
      <c r="I257" s="31">
        <f t="shared" si="7"/>
        <v>25.852876000000006</v>
      </c>
    </row>
    <row r="258" spans="1:9" ht="25.5" x14ac:dyDescent="0.25">
      <c r="A258" s="40" t="s">
        <v>8</v>
      </c>
      <c r="B258" s="20"/>
      <c r="C258" s="41" t="s">
        <v>323</v>
      </c>
      <c r="D258" s="41" t="s">
        <v>323</v>
      </c>
      <c r="E258" s="34" t="s">
        <v>24</v>
      </c>
      <c r="F258" s="34">
        <v>19.421600000000002</v>
      </c>
      <c r="G258" s="21">
        <v>17.655999999999999</v>
      </c>
      <c r="H258" s="34">
        <f t="shared" si="6"/>
        <v>1.7655999999999998E-2</v>
      </c>
      <c r="I258" s="31">
        <f t="shared" si="7"/>
        <v>19.403944000000003</v>
      </c>
    </row>
    <row r="259" spans="1:9" ht="25.5" x14ac:dyDescent="0.25">
      <c r="A259" s="40" t="s">
        <v>8</v>
      </c>
      <c r="B259" s="20"/>
      <c r="C259" s="41" t="s">
        <v>597</v>
      </c>
      <c r="D259" s="41" t="s">
        <v>597</v>
      </c>
      <c r="E259" s="34" t="s">
        <v>24</v>
      </c>
      <c r="F259" s="34">
        <v>29.940900000000003</v>
      </c>
      <c r="G259" s="21">
        <v>27.219000000000001</v>
      </c>
      <c r="H259" s="34">
        <f t="shared" si="6"/>
        <v>2.7219E-2</v>
      </c>
      <c r="I259" s="31">
        <f t="shared" si="7"/>
        <v>29.913681000000004</v>
      </c>
    </row>
    <row r="260" spans="1:9" ht="25.5" x14ac:dyDescent="0.25">
      <c r="A260" s="40" t="s">
        <v>8</v>
      </c>
      <c r="B260" s="20"/>
      <c r="C260" s="41" t="s">
        <v>324</v>
      </c>
      <c r="D260" s="41" t="s">
        <v>324</v>
      </c>
      <c r="E260" s="34" t="s">
        <v>640</v>
      </c>
      <c r="F260" s="34">
        <v>1435.5000000000002</v>
      </c>
      <c r="G260" s="21">
        <v>1305</v>
      </c>
      <c r="H260" s="34">
        <f t="shared" si="6"/>
        <v>1.3049999999999999</v>
      </c>
      <c r="I260" s="31">
        <f t="shared" si="7"/>
        <v>1434.1950000000002</v>
      </c>
    </row>
    <row r="261" spans="1:9" ht="25.5" x14ac:dyDescent="0.25">
      <c r="A261" s="40" t="s">
        <v>8</v>
      </c>
      <c r="B261" s="20"/>
      <c r="C261" s="41" t="s">
        <v>325</v>
      </c>
      <c r="D261" s="41" t="s">
        <v>325</v>
      </c>
      <c r="E261" s="34" t="s">
        <v>13</v>
      </c>
      <c r="F261" s="34">
        <v>132.4906</v>
      </c>
      <c r="G261" s="21">
        <v>120.446</v>
      </c>
      <c r="H261" s="34">
        <f t="shared" si="6"/>
        <v>0.120446</v>
      </c>
      <c r="I261" s="31">
        <f t="shared" si="7"/>
        <v>132.37015400000001</v>
      </c>
    </row>
    <row r="262" spans="1:9" ht="25.5" x14ac:dyDescent="0.25">
      <c r="A262" s="40" t="s">
        <v>8</v>
      </c>
      <c r="B262" s="20"/>
      <c r="C262" s="41" t="s">
        <v>326</v>
      </c>
      <c r="D262" s="41" t="s">
        <v>326</v>
      </c>
      <c r="E262" s="34" t="s">
        <v>20</v>
      </c>
      <c r="F262" s="34">
        <v>1.9679</v>
      </c>
      <c r="G262" s="21">
        <v>1.7889999999999999</v>
      </c>
      <c r="H262" s="34">
        <f t="shared" si="6"/>
        <v>1.789E-3</v>
      </c>
      <c r="I262" s="31">
        <f t="shared" si="7"/>
        <v>1.9661109999999999</v>
      </c>
    </row>
    <row r="263" spans="1:9" ht="15.75" x14ac:dyDescent="0.25">
      <c r="A263" s="40" t="s">
        <v>8</v>
      </c>
      <c r="B263" s="20"/>
      <c r="C263" s="41" t="s">
        <v>512</v>
      </c>
      <c r="D263" s="41" t="s">
        <v>512</v>
      </c>
      <c r="E263" s="34" t="s">
        <v>20</v>
      </c>
      <c r="F263" s="34">
        <v>5.5825000000000005</v>
      </c>
      <c r="G263" s="21">
        <v>5.0750000000000002</v>
      </c>
      <c r="H263" s="34">
        <f t="shared" si="6"/>
        <v>5.0750000000000005E-3</v>
      </c>
      <c r="I263" s="31">
        <f t="shared" si="7"/>
        <v>5.5774250000000007</v>
      </c>
    </row>
    <row r="264" spans="1:9" ht="25.5" x14ac:dyDescent="0.25">
      <c r="A264" s="40" t="s">
        <v>8</v>
      </c>
      <c r="B264" s="20"/>
      <c r="C264" s="41" t="s">
        <v>327</v>
      </c>
      <c r="D264" s="41" t="s">
        <v>327</v>
      </c>
      <c r="E264" s="34" t="s">
        <v>639</v>
      </c>
      <c r="F264" s="34">
        <v>10.792100000000001</v>
      </c>
      <c r="G264" s="21">
        <v>9.8109999999999999</v>
      </c>
      <c r="H264" s="34">
        <f t="shared" si="6"/>
        <v>9.8110000000000003E-3</v>
      </c>
      <c r="I264" s="31">
        <f t="shared" si="7"/>
        <v>10.782289000000002</v>
      </c>
    </row>
    <row r="265" spans="1:9" ht="25.5" x14ac:dyDescent="0.25">
      <c r="A265" s="40" t="s">
        <v>8</v>
      </c>
      <c r="B265" s="20"/>
      <c r="C265" s="41" t="s">
        <v>328</v>
      </c>
      <c r="D265" s="41" t="s">
        <v>328</v>
      </c>
      <c r="E265" s="34" t="s">
        <v>24</v>
      </c>
      <c r="F265" s="34">
        <v>73.260000000000005</v>
      </c>
      <c r="G265" s="21">
        <v>66.599999999999994</v>
      </c>
      <c r="H265" s="34">
        <f t="shared" si="6"/>
        <v>6.6599999999999993E-2</v>
      </c>
      <c r="I265" s="31">
        <f t="shared" si="7"/>
        <v>73.193400000000011</v>
      </c>
    </row>
    <row r="266" spans="1:9" ht="15.75" x14ac:dyDescent="0.25">
      <c r="A266" s="40" t="s">
        <v>8</v>
      </c>
      <c r="B266" s="20"/>
      <c r="C266" s="41" t="s">
        <v>513</v>
      </c>
      <c r="D266" s="41" t="s">
        <v>513</v>
      </c>
      <c r="E266" s="34" t="s">
        <v>20</v>
      </c>
      <c r="F266" s="34">
        <v>1.2111000000000001</v>
      </c>
      <c r="G266" s="21">
        <v>1.101</v>
      </c>
      <c r="H266" s="34">
        <f t="shared" si="6"/>
        <v>1.101E-3</v>
      </c>
      <c r="I266" s="31">
        <f t="shared" si="7"/>
        <v>1.209999</v>
      </c>
    </row>
    <row r="267" spans="1:9" ht="15.75" x14ac:dyDescent="0.25">
      <c r="A267" s="40" t="s">
        <v>8</v>
      </c>
      <c r="B267" s="20"/>
      <c r="C267" s="41" t="s">
        <v>514</v>
      </c>
      <c r="D267" s="41" t="s">
        <v>514</v>
      </c>
      <c r="E267" s="34" t="s">
        <v>24</v>
      </c>
      <c r="F267" s="34">
        <v>21.342200000000002</v>
      </c>
      <c r="G267" s="21">
        <v>19.402000000000001</v>
      </c>
      <c r="H267" s="34">
        <f t="shared" si="6"/>
        <v>1.9402000000000003E-2</v>
      </c>
      <c r="I267" s="31">
        <f t="shared" si="7"/>
        <v>21.322798000000002</v>
      </c>
    </row>
    <row r="268" spans="1:9" ht="38.25" x14ac:dyDescent="0.25">
      <c r="A268" s="40" t="s">
        <v>8</v>
      </c>
      <c r="B268" s="20"/>
      <c r="C268" s="41" t="s">
        <v>625</v>
      </c>
      <c r="D268" s="41" t="s">
        <v>625</v>
      </c>
      <c r="E268" s="34" t="s">
        <v>20</v>
      </c>
      <c r="F268" s="34">
        <v>6.6000000000000005</v>
      </c>
      <c r="G268" s="21">
        <v>6</v>
      </c>
      <c r="H268" s="34">
        <f t="shared" si="6"/>
        <v>6.0000000000000001E-3</v>
      </c>
      <c r="I268" s="31">
        <f t="shared" si="7"/>
        <v>6.5940000000000003</v>
      </c>
    </row>
    <row r="269" spans="1:9" ht="15.75" x14ac:dyDescent="0.25">
      <c r="A269" s="40" t="s">
        <v>8</v>
      </c>
      <c r="B269" s="20"/>
      <c r="C269" s="41" t="s">
        <v>515</v>
      </c>
      <c r="D269" s="41" t="s">
        <v>515</v>
      </c>
      <c r="E269" s="34" t="s">
        <v>24</v>
      </c>
      <c r="F269" s="34">
        <v>20.982500000000002</v>
      </c>
      <c r="G269" s="21">
        <v>19.074999999999999</v>
      </c>
      <c r="H269" s="34">
        <f t="shared" ref="H269:H332" si="8">G269/1000</f>
        <v>1.9074999999999998E-2</v>
      </c>
      <c r="I269" s="31">
        <f t="shared" ref="I269:I332" si="9">F269-H269</f>
        <v>20.963425000000001</v>
      </c>
    </row>
    <row r="270" spans="1:9" ht="25.5" x14ac:dyDescent="0.25">
      <c r="A270" s="40" t="s">
        <v>8</v>
      </c>
      <c r="B270" s="20"/>
      <c r="C270" s="41" t="s">
        <v>329</v>
      </c>
      <c r="D270" s="41" t="s">
        <v>329</v>
      </c>
      <c r="E270" s="34" t="s">
        <v>24</v>
      </c>
      <c r="F270" s="34">
        <v>28.787000000000003</v>
      </c>
      <c r="G270" s="21">
        <v>26.17</v>
      </c>
      <c r="H270" s="34">
        <f t="shared" si="8"/>
        <v>2.6170000000000002E-2</v>
      </c>
      <c r="I270" s="31">
        <f t="shared" si="9"/>
        <v>28.760830000000002</v>
      </c>
    </row>
    <row r="271" spans="1:9" ht="25.5" x14ac:dyDescent="0.25">
      <c r="A271" s="40" t="s">
        <v>8</v>
      </c>
      <c r="B271" s="20"/>
      <c r="C271" s="41" t="s">
        <v>420</v>
      </c>
      <c r="D271" s="41" t="s">
        <v>420</v>
      </c>
      <c r="E271" s="34" t="s">
        <v>20</v>
      </c>
      <c r="F271" s="34">
        <v>2.5597000000000003</v>
      </c>
      <c r="G271" s="21">
        <v>2.327</v>
      </c>
      <c r="H271" s="34">
        <f t="shared" si="8"/>
        <v>2.3270000000000001E-3</v>
      </c>
      <c r="I271" s="31">
        <f t="shared" si="9"/>
        <v>2.5573730000000001</v>
      </c>
    </row>
    <row r="272" spans="1:9" ht="38.25" x14ac:dyDescent="0.25">
      <c r="A272" s="40" t="s">
        <v>8</v>
      </c>
      <c r="B272" s="20"/>
      <c r="C272" s="41" t="s">
        <v>516</v>
      </c>
      <c r="D272" s="41" t="s">
        <v>516</v>
      </c>
      <c r="E272" s="34" t="s">
        <v>639</v>
      </c>
      <c r="F272" s="34">
        <v>7.1401000000000003</v>
      </c>
      <c r="G272" s="21">
        <v>6.4909999999999997</v>
      </c>
      <c r="H272" s="34">
        <f t="shared" si="8"/>
        <v>6.4909999999999994E-3</v>
      </c>
      <c r="I272" s="31">
        <f t="shared" si="9"/>
        <v>7.1336090000000008</v>
      </c>
    </row>
    <row r="273" spans="1:9" ht="25.5" x14ac:dyDescent="0.25">
      <c r="A273" s="40" t="s">
        <v>8</v>
      </c>
      <c r="B273" s="20"/>
      <c r="C273" s="41" t="s">
        <v>626</v>
      </c>
      <c r="D273" s="41" t="s">
        <v>626</v>
      </c>
      <c r="E273" s="34" t="s">
        <v>24</v>
      </c>
      <c r="F273" s="34">
        <v>19.445800000000002</v>
      </c>
      <c r="G273" s="21">
        <v>17.678000000000001</v>
      </c>
      <c r="H273" s="34">
        <f t="shared" si="8"/>
        <v>1.7677999999999999E-2</v>
      </c>
      <c r="I273" s="31">
        <f t="shared" si="9"/>
        <v>19.428122000000002</v>
      </c>
    </row>
    <row r="274" spans="1:9" ht="38.25" x14ac:dyDescent="0.25">
      <c r="A274" s="40" t="s">
        <v>8</v>
      </c>
      <c r="B274" s="20"/>
      <c r="C274" s="41" t="s">
        <v>330</v>
      </c>
      <c r="D274" s="41" t="s">
        <v>330</v>
      </c>
      <c r="E274" s="34" t="s">
        <v>639</v>
      </c>
      <c r="F274" s="34">
        <v>16.451599999999999</v>
      </c>
      <c r="G274" s="21">
        <v>14.956</v>
      </c>
      <c r="H274" s="34">
        <f t="shared" si="8"/>
        <v>1.4955999999999999E-2</v>
      </c>
      <c r="I274" s="31">
        <f t="shared" si="9"/>
        <v>16.436643999999998</v>
      </c>
    </row>
    <row r="275" spans="1:9" ht="15.75" x14ac:dyDescent="0.25">
      <c r="A275" s="40" t="s">
        <v>8</v>
      </c>
      <c r="B275" s="20"/>
      <c r="C275" s="41" t="s">
        <v>517</v>
      </c>
      <c r="D275" s="41" t="s">
        <v>517</v>
      </c>
      <c r="E275" s="34" t="s">
        <v>20</v>
      </c>
      <c r="F275" s="34">
        <v>4.1436999999999999</v>
      </c>
      <c r="G275" s="21">
        <v>3.7669999999999999</v>
      </c>
      <c r="H275" s="34">
        <f t="shared" si="8"/>
        <v>3.7669999999999999E-3</v>
      </c>
      <c r="I275" s="31">
        <f t="shared" si="9"/>
        <v>4.1399330000000001</v>
      </c>
    </row>
    <row r="276" spans="1:9" ht="25.5" x14ac:dyDescent="0.25">
      <c r="A276" s="40" t="s">
        <v>8</v>
      </c>
      <c r="B276" s="20"/>
      <c r="C276" s="41" t="s">
        <v>331</v>
      </c>
      <c r="D276" s="41" t="s">
        <v>331</v>
      </c>
      <c r="E276" s="34" t="s">
        <v>24</v>
      </c>
      <c r="F276" s="34">
        <v>48.681600000000003</v>
      </c>
      <c r="G276" s="21">
        <v>44.256</v>
      </c>
      <c r="H276" s="34">
        <f t="shared" si="8"/>
        <v>4.4256000000000004E-2</v>
      </c>
      <c r="I276" s="31">
        <f t="shared" si="9"/>
        <v>48.637344000000006</v>
      </c>
    </row>
    <row r="277" spans="1:9" ht="25.5" x14ac:dyDescent="0.25">
      <c r="A277" s="40" t="s">
        <v>8</v>
      </c>
      <c r="B277" s="20"/>
      <c r="C277" s="41" t="s">
        <v>332</v>
      </c>
      <c r="D277" s="41" t="s">
        <v>332</v>
      </c>
      <c r="E277" s="34" t="s">
        <v>24</v>
      </c>
      <c r="F277" s="34">
        <v>43.060600000000001</v>
      </c>
      <c r="G277" s="21">
        <v>39.146000000000001</v>
      </c>
      <c r="H277" s="34">
        <f t="shared" si="8"/>
        <v>3.9146E-2</v>
      </c>
      <c r="I277" s="31">
        <f t="shared" si="9"/>
        <v>43.021453999999999</v>
      </c>
    </row>
    <row r="278" spans="1:9" ht="38.25" x14ac:dyDescent="0.25">
      <c r="A278" s="40" t="s">
        <v>8</v>
      </c>
      <c r="B278" s="20"/>
      <c r="C278" s="41" t="s">
        <v>627</v>
      </c>
      <c r="D278" s="41" t="s">
        <v>627</v>
      </c>
      <c r="E278" s="34" t="s">
        <v>24</v>
      </c>
      <c r="F278" s="34">
        <v>43.900999999999996</v>
      </c>
      <c r="G278" s="21">
        <v>39.909999999999997</v>
      </c>
      <c r="H278" s="34">
        <f t="shared" si="8"/>
        <v>3.9909999999999994E-2</v>
      </c>
      <c r="I278" s="31">
        <f t="shared" si="9"/>
        <v>43.861089999999997</v>
      </c>
    </row>
    <row r="279" spans="1:9" ht="25.5" x14ac:dyDescent="0.25">
      <c r="A279" s="40" t="s">
        <v>8</v>
      </c>
      <c r="B279" s="20"/>
      <c r="C279" s="41" t="s">
        <v>333</v>
      </c>
      <c r="D279" s="41" t="s">
        <v>333</v>
      </c>
      <c r="E279" s="34" t="s">
        <v>24</v>
      </c>
      <c r="F279" s="34">
        <v>50.766100000000009</v>
      </c>
      <c r="G279" s="21">
        <v>46.151000000000003</v>
      </c>
      <c r="H279" s="34">
        <f t="shared" si="8"/>
        <v>4.6151000000000005E-2</v>
      </c>
      <c r="I279" s="31">
        <f t="shared" si="9"/>
        <v>50.719949000000007</v>
      </c>
    </row>
    <row r="280" spans="1:9" ht="25.5" x14ac:dyDescent="0.25">
      <c r="A280" s="40" t="s">
        <v>8</v>
      </c>
      <c r="B280" s="20"/>
      <c r="C280" s="41" t="s">
        <v>421</v>
      </c>
      <c r="D280" s="41" t="s">
        <v>421</v>
      </c>
      <c r="E280" s="34" t="s">
        <v>20</v>
      </c>
      <c r="F280" s="34">
        <v>9.8230000000000004</v>
      </c>
      <c r="G280" s="21">
        <v>8.93</v>
      </c>
      <c r="H280" s="34">
        <f t="shared" si="8"/>
        <v>8.9300000000000004E-3</v>
      </c>
      <c r="I280" s="31">
        <f t="shared" si="9"/>
        <v>9.814070000000001</v>
      </c>
    </row>
    <row r="281" spans="1:9" ht="25.5" x14ac:dyDescent="0.25">
      <c r="A281" s="40" t="s">
        <v>8</v>
      </c>
      <c r="B281" s="20"/>
      <c r="C281" s="41" t="s">
        <v>518</v>
      </c>
      <c r="D281" s="41" t="s">
        <v>518</v>
      </c>
      <c r="E281" s="34" t="s">
        <v>20</v>
      </c>
      <c r="F281" s="34">
        <v>13.107600000000001</v>
      </c>
      <c r="G281" s="21">
        <v>11.916</v>
      </c>
      <c r="H281" s="34">
        <f t="shared" si="8"/>
        <v>1.1916E-2</v>
      </c>
      <c r="I281" s="31">
        <f t="shared" si="9"/>
        <v>13.095684000000002</v>
      </c>
    </row>
    <row r="282" spans="1:9" ht="25.5" x14ac:dyDescent="0.25">
      <c r="A282" s="40" t="s">
        <v>8</v>
      </c>
      <c r="B282" s="20"/>
      <c r="C282" s="41" t="s">
        <v>519</v>
      </c>
      <c r="D282" s="41" t="s">
        <v>519</v>
      </c>
      <c r="E282" s="34" t="s">
        <v>20</v>
      </c>
      <c r="F282" s="34">
        <v>8.4821000000000009</v>
      </c>
      <c r="G282" s="21">
        <v>7.7110000000000003</v>
      </c>
      <c r="H282" s="34">
        <f t="shared" si="8"/>
        <v>7.711E-3</v>
      </c>
      <c r="I282" s="31">
        <f t="shared" si="9"/>
        <v>8.4743890000000004</v>
      </c>
    </row>
    <row r="283" spans="1:9" ht="25.5" x14ac:dyDescent="0.25">
      <c r="A283" s="40" t="s">
        <v>8</v>
      </c>
      <c r="B283" s="20"/>
      <c r="C283" s="41" t="s">
        <v>197</v>
      </c>
      <c r="D283" s="41" t="s">
        <v>197</v>
      </c>
      <c r="E283" s="34" t="s">
        <v>13</v>
      </c>
      <c r="F283" s="34">
        <v>210.3288</v>
      </c>
      <c r="G283" s="21">
        <v>191.208</v>
      </c>
      <c r="H283" s="34">
        <f t="shared" si="8"/>
        <v>0.19120799999999999</v>
      </c>
      <c r="I283" s="31">
        <f t="shared" si="9"/>
        <v>210.13759200000001</v>
      </c>
    </row>
    <row r="284" spans="1:9" ht="25.5" x14ac:dyDescent="0.25">
      <c r="A284" s="40" t="s">
        <v>8</v>
      </c>
      <c r="B284" s="20"/>
      <c r="C284" s="41" t="s">
        <v>334</v>
      </c>
      <c r="D284" s="41" t="s">
        <v>334</v>
      </c>
      <c r="E284" s="34" t="s">
        <v>20</v>
      </c>
      <c r="F284" s="34">
        <v>13.095499999999999</v>
      </c>
      <c r="G284" s="21">
        <v>11.904999999999999</v>
      </c>
      <c r="H284" s="34">
        <f t="shared" si="8"/>
        <v>1.1904999999999999E-2</v>
      </c>
      <c r="I284" s="31">
        <f t="shared" si="9"/>
        <v>13.083594999999999</v>
      </c>
    </row>
    <row r="285" spans="1:9" ht="38.25" x14ac:dyDescent="0.25">
      <c r="A285" s="40" t="s">
        <v>8</v>
      </c>
      <c r="B285" s="20"/>
      <c r="C285" s="41" t="s">
        <v>520</v>
      </c>
      <c r="D285" s="41" t="s">
        <v>520</v>
      </c>
      <c r="E285" s="34" t="s">
        <v>20</v>
      </c>
      <c r="F285" s="34">
        <v>1.5367000000000002</v>
      </c>
      <c r="G285" s="21">
        <v>1.397</v>
      </c>
      <c r="H285" s="34">
        <f t="shared" si="8"/>
        <v>1.397E-3</v>
      </c>
      <c r="I285" s="31">
        <f t="shared" si="9"/>
        <v>1.5353030000000001</v>
      </c>
    </row>
    <row r="286" spans="1:9" ht="15.75" x14ac:dyDescent="0.25">
      <c r="A286" s="40" t="s">
        <v>8</v>
      </c>
      <c r="B286" s="20"/>
      <c r="C286" s="41" t="s">
        <v>598</v>
      </c>
      <c r="D286" s="41" t="s">
        <v>598</v>
      </c>
      <c r="E286" s="34" t="s">
        <v>24</v>
      </c>
      <c r="F286" s="34">
        <v>26.397800000000004</v>
      </c>
      <c r="G286" s="21">
        <v>23.998000000000001</v>
      </c>
      <c r="H286" s="34">
        <f t="shared" si="8"/>
        <v>2.3998000000000002E-2</v>
      </c>
      <c r="I286" s="31">
        <f t="shared" si="9"/>
        <v>26.373802000000005</v>
      </c>
    </row>
    <row r="287" spans="1:9" ht="25.5" x14ac:dyDescent="0.25">
      <c r="A287" s="40" t="s">
        <v>8</v>
      </c>
      <c r="B287" s="20"/>
      <c r="C287" s="41" t="s">
        <v>335</v>
      </c>
      <c r="D287" s="41" t="s">
        <v>335</v>
      </c>
      <c r="E287" s="34" t="s">
        <v>24</v>
      </c>
      <c r="F287" s="34">
        <v>102.74220000000001</v>
      </c>
      <c r="G287" s="21">
        <v>93.402000000000001</v>
      </c>
      <c r="H287" s="34">
        <f t="shared" si="8"/>
        <v>9.3401999999999999E-2</v>
      </c>
      <c r="I287" s="31">
        <f t="shared" si="9"/>
        <v>102.64879800000001</v>
      </c>
    </row>
    <row r="288" spans="1:9" ht="51" x14ac:dyDescent="0.25">
      <c r="A288" s="40" t="s">
        <v>8</v>
      </c>
      <c r="B288" s="20"/>
      <c r="C288" s="41" t="s">
        <v>336</v>
      </c>
      <c r="D288" s="41" t="s">
        <v>336</v>
      </c>
      <c r="E288" s="34" t="s">
        <v>639</v>
      </c>
      <c r="F288" s="34">
        <v>16.956500000000002</v>
      </c>
      <c r="G288" s="21">
        <v>15.414999999999999</v>
      </c>
      <c r="H288" s="34">
        <f t="shared" si="8"/>
        <v>1.5415E-2</v>
      </c>
      <c r="I288" s="31">
        <f t="shared" si="9"/>
        <v>16.941085000000001</v>
      </c>
    </row>
    <row r="289" spans="1:9" ht="25.5" x14ac:dyDescent="0.25">
      <c r="A289" s="40" t="s">
        <v>8</v>
      </c>
      <c r="B289" s="20"/>
      <c r="C289" s="41" t="s">
        <v>521</v>
      </c>
      <c r="D289" s="41" t="s">
        <v>521</v>
      </c>
      <c r="E289" s="34" t="s">
        <v>20</v>
      </c>
      <c r="F289" s="34">
        <v>3.8643000000000001</v>
      </c>
      <c r="G289" s="21">
        <v>3.5129999999999999</v>
      </c>
      <c r="H289" s="34">
        <f t="shared" si="8"/>
        <v>3.5130000000000001E-3</v>
      </c>
      <c r="I289" s="31">
        <f t="shared" si="9"/>
        <v>3.8607870000000002</v>
      </c>
    </row>
    <row r="290" spans="1:9" ht="38.25" x14ac:dyDescent="0.25">
      <c r="A290" s="40" t="s">
        <v>8</v>
      </c>
      <c r="B290" s="20"/>
      <c r="C290" s="41" t="s">
        <v>522</v>
      </c>
      <c r="D290" s="41" t="s">
        <v>522</v>
      </c>
      <c r="E290" s="34" t="s">
        <v>24</v>
      </c>
      <c r="F290" s="34">
        <v>33.792000000000002</v>
      </c>
      <c r="G290" s="21">
        <v>30.72</v>
      </c>
      <c r="H290" s="34">
        <f t="shared" si="8"/>
        <v>3.0719999999999997E-2</v>
      </c>
      <c r="I290" s="31">
        <f t="shared" si="9"/>
        <v>33.761279999999999</v>
      </c>
    </row>
    <row r="291" spans="1:9" ht="25.5" x14ac:dyDescent="0.25">
      <c r="A291" s="40" t="s">
        <v>8</v>
      </c>
      <c r="B291" s="20"/>
      <c r="C291" s="41" t="s">
        <v>337</v>
      </c>
      <c r="D291" s="41" t="s">
        <v>337</v>
      </c>
      <c r="E291" s="34" t="s">
        <v>639</v>
      </c>
      <c r="F291" s="34">
        <v>12.326600000000001</v>
      </c>
      <c r="G291" s="21">
        <v>11.206</v>
      </c>
      <c r="H291" s="34">
        <f t="shared" si="8"/>
        <v>1.1205999999999999E-2</v>
      </c>
      <c r="I291" s="31">
        <f t="shared" si="9"/>
        <v>12.315394000000001</v>
      </c>
    </row>
    <row r="292" spans="1:9" ht="25.5" x14ac:dyDescent="0.25">
      <c r="A292" s="40" t="s">
        <v>8</v>
      </c>
      <c r="B292" s="20"/>
      <c r="C292" s="41" t="s">
        <v>338</v>
      </c>
      <c r="D292" s="41" t="s">
        <v>338</v>
      </c>
      <c r="E292" s="34" t="s">
        <v>13</v>
      </c>
      <c r="F292" s="34">
        <v>752.37580000000003</v>
      </c>
      <c r="G292" s="21">
        <v>683.97799999999995</v>
      </c>
      <c r="H292" s="34">
        <f t="shared" si="8"/>
        <v>0.68397799999999997</v>
      </c>
      <c r="I292" s="31">
        <f t="shared" si="9"/>
        <v>751.691822</v>
      </c>
    </row>
    <row r="293" spans="1:9" ht="25.5" x14ac:dyDescent="0.25">
      <c r="A293" s="40" t="s">
        <v>8</v>
      </c>
      <c r="B293" s="20"/>
      <c r="C293" s="41" t="s">
        <v>339</v>
      </c>
      <c r="D293" s="41" t="s">
        <v>339</v>
      </c>
      <c r="E293" s="34" t="s">
        <v>638</v>
      </c>
      <c r="F293" s="34">
        <v>99.313500000000005</v>
      </c>
      <c r="G293" s="21">
        <v>90.284999999999997</v>
      </c>
      <c r="H293" s="34">
        <f t="shared" si="8"/>
        <v>9.028499999999999E-2</v>
      </c>
      <c r="I293" s="31">
        <f t="shared" si="9"/>
        <v>99.22321500000001</v>
      </c>
    </row>
    <row r="294" spans="1:9" ht="38.25" x14ac:dyDescent="0.25">
      <c r="A294" s="40" t="s">
        <v>8</v>
      </c>
      <c r="B294" s="20"/>
      <c r="C294" s="41" t="s">
        <v>340</v>
      </c>
      <c r="D294" s="41" t="s">
        <v>340</v>
      </c>
      <c r="E294" s="34" t="s">
        <v>24</v>
      </c>
      <c r="F294" s="34">
        <v>86.180600000000013</v>
      </c>
      <c r="G294" s="21">
        <v>78.346000000000004</v>
      </c>
      <c r="H294" s="34">
        <f t="shared" si="8"/>
        <v>7.8345999999999999E-2</v>
      </c>
      <c r="I294" s="31">
        <f t="shared" si="9"/>
        <v>86.102254000000016</v>
      </c>
    </row>
    <row r="295" spans="1:9" ht="25.5" x14ac:dyDescent="0.25">
      <c r="A295" s="40" t="s">
        <v>8</v>
      </c>
      <c r="B295" s="20"/>
      <c r="C295" s="41" t="s">
        <v>628</v>
      </c>
      <c r="D295" s="41" t="s">
        <v>628</v>
      </c>
      <c r="E295" s="34" t="s">
        <v>20</v>
      </c>
      <c r="F295" s="34">
        <v>7.5669000000000004</v>
      </c>
      <c r="G295" s="21">
        <v>6.8789999999999996</v>
      </c>
      <c r="H295" s="34">
        <f t="shared" si="8"/>
        <v>6.8789999999999997E-3</v>
      </c>
      <c r="I295" s="31">
        <f t="shared" si="9"/>
        <v>7.5600210000000008</v>
      </c>
    </row>
    <row r="296" spans="1:9" ht="15.75" x14ac:dyDescent="0.25">
      <c r="A296" s="40" t="s">
        <v>8</v>
      </c>
      <c r="B296" s="20"/>
      <c r="C296" s="41" t="s">
        <v>599</v>
      </c>
      <c r="D296" s="41" t="s">
        <v>599</v>
      </c>
      <c r="E296" s="34" t="s">
        <v>24</v>
      </c>
      <c r="F296" s="34">
        <v>33.372900000000001</v>
      </c>
      <c r="G296" s="21">
        <v>30.338999999999999</v>
      </c>
      <c r="H296" s="34">
        <f t="shared" si="8"/>
        <v>3.0338999999999998E-2</v>
      </c>
      <c r="I296" s="31">
        <f t="shared" si="9"/>
        <v>33.342561000000003</v>
      </c>
    </row>
    <row r="297" spans="1:9" ht="25.5" x14ac:dyDescent="0.25">
      <c r="A297" s="40" t="s">
        <v>8</v>
      </c>
      <c r="B297" s="20"/>
      <c r="C297" s="41" t="s">
        <v>629</v>
      </c>
      <c r="D297" s="41" t="s">
        <v>629</v>
      </c>
      <c r="E297" s="34" t="s">
        <v>20</v>
      </c>
      <c r="F297" s="34">
        <v>6.2909000000000006</v>
      </c>
      <c r="G297" s="21">
        <v>5.7190000000000003</v>
      </c>
      <c r="H297" s="34">
        <f t="shared" si="8"/>
        <v>5.7190000000000001E-3</v>
      </c>
      <c r="I297" s="31">
        <f t="shared" si="9"/>
        <v>6.2851810000000006</v>
      </c>
    </row>
    <row r="298" spans="1:9" ht="38.25" x14ac:dyDescent="0.25">
      <c r="A298" s="40" t="s">
        <v>8</v>
      </c>
      <c r="B298" s="20"/>
      <c r="C298" s="41" t="s">
        <v>630</v>
      </c>
      <c r="D298" s="41" t="s">
        <v>630</v>
      </c>
      <c r="E298" s="34" t="s">
        <v>20</v>
      </c>
      <c r="F298" s="34">
        <v>9.152000000000001</v>
      </c>
      <c r="G298" s="21">
        <v>8.32</v>
      </c>
      <c r="H298" s="34">
        <f t="shared" si="8"/>
        <v>8.320000000000001E-3</v>
      </c>
      <c r="I298" s="31">
        <f t="shared" si="9"/>
        <v>9.1436800000000016</v>
      </c>
    </row>
    <row r="299" spans="1:9" ht="25.5" x14ac:dyDescent="0.25">
      <c r="A299" s="40" t="s">
        <v>8</v>
      </c>
      <c r="B299" s="20"/>
      <c r="C299" s="41" t="s">
        <v>341</v>
      </c>
      <c r="D299" s="41" t="s">
        <v>341</v>
      </c>
      <c r="E299" s="34" t="s">
        <v>24</v>
      </c>
      <c r="F299" s="34">
        <v>40.727499999999999</v>
      </c>
      <c r="G299" s="21">
        <v>37.024999999999999</v>
      </c>
      <c r="H299" s="34">
        <f t="shared" si="8"/>
        <v>3.7024999999999995E-2</v>
      </c>
      <c r="I299" s="31">
        <f t="shared" si="9"/>
        <v>40.690474999999999</v>
      </c>
    </row>
    <row r="300" spans="1:9" ht="25.5" x14ac:dyDescent="0.25">
      <c r="A300" s="40" t="s">
        <v>8</v>
      </c>
      <c r="B300" s="20"/>
      <c r="C300" s="41" t="s">
        <v>523</v>
      </c>
      <c r="D300" s="41" t="s">
        <v>523</v>
      </c>
      <c r="E300" s="34" t="s">
        <v>20</v>
      </c>
      <c r="F300" s="34">
        <v>4.3153000000000006</v>
      </c>
      <c r="G300" s="21">
        <v>3.923</v>
      </c>
      <c r="H300" s="34">
        <f t="shared" si="8"/>
        <v>3.9230000000000003E-3</v>
      </c>
      <c r="I300" s="31">
        <f t="shared" si="9"/>
        <v>4.3113770000000002</v>
      </c>
    </row>
    <row r="301" spans="1:9" ht="25.5" x14ac:dyDescent="0.25">
      <c r="A301" s="40" t="s">
        <v>8</v>
      </c>
      <c r="B301" s="20"/>
      <c r="C301" s="41" t="s">
        <v>342</v>
      </c>
      <c r="D301" s="41" t="s">
        <v>342</v>
      </c>
      <c r="E301" s="34" t="s">
        <v>20</v>
      </c>
      <c r="F301" s="34">
        <v>1.3860000000000001</v>
      </c>
      <c r="G301" s="21">
        <v>1.26</v>
      </c>
      <c r="H301" s="34">
        <f t="shared" si="8"/>
        <v>1.2600000000000001E-3</v>
      </c>
      <c r="I301" s="31">
        <f t="shared" si="9"/>
        <v>1.3847400000000001</v>
      </c>
    </row>
    <row r="302" spans="1:9" ht="38.25" x14ac:dyDescent="0.25">
      <c r="A302" s="40" t="s">
        <v>8</v>
      </c>
      <c r="B302" s="20"/>
      <c r="C302" s="41" t="s">
        <v>343</v>
      </c>
      <c r="D302" s="41" t="s">
        <v>343</v>
      </c>
      <c r="E302" s="34" t="s">
        <v>639</v>
      </c>
      <c r="F302" s="34">
        <v>13.421100000000001</v>
      </c>
      <c r="G302" s="21">
        <v>12.201000000000001</v>
      </c>
      <c r="H302" s="34">
        <f t="shared" si="8"/>
        <v>1.2201E-2</v>
      </c>
      <c r="I302" s="31">
        <f t="shared" si="9"/>
        <v>13.408899000000002</v>
      </c>
    </row>
    <row r="303" spans="1:9" ht="25.5" x14ac:dyDescent="0.25">
      <c r="A303" s="40" t="s">
        <v>8</v>
      </c>
      <c r="B303" s="20"/>
      <c r="C303" s="41" t="s">
        <v>344</v>
      </c>
      <c r="D303" s="41" t="s">
        <v>344</v>
      </c>
      <c r="E303" s="34" t="s">
        <v>24</v>
      </c>
      <c r="F303" s="34">
        <v>18.150000000000002</v>
      </c>
      <c r="G303" s="21">
        <v>16.5</v>
      </c>
      <c r="H303" s="34">
        <f t="shared" si="8"/>
        <v>1.6500000000000001E-2</v>
      </c>
      <c r="I303" s="31">
        <f t="shared" si="9"/>
        <v>18.133500000000002</v>
      </c>
    </row>
    <row r="304" spans="1:9" ht="25.5" x14ac:dyDescent="0.25">
      <c r="A304" s="40" t="s">
        <v>8</v>
      </c>
      <c r="B304" s="20"/>
      <c r="C304" s="41" t="s">
        <v>422</v>
      </c>
      <c r="D304" s="41" t="s">
        <v>422</v>
      </c>
      <c r="E304" s="34" t="s">
        <v>20</v>
      </c>
      <c r="F304" s="34">
        <v>1.4817</v>
      </c>
      <c r="G304" s="21">
        <v>1.347</v>
      </c>
      <c r="H304" s="34">
        <f t="shared" si="8"/>
        <v>1.3469999999999999E-3</v>
      </c>
      <c r="I304" s="31">
        <f t="shared" si="9"/>
        <v>1.480353</v>
      </c>
    </row>
    <row r="305" spans="1:9" ht="15.75" x14ac:dyDescent="0.25">
      <c r="A305" s="40" t="s">
        <v>8</v>
      </c>
      <c r="B305" s="20"/>
      <c r="C305" s="41" t="s">
        <v>524</v>
      </c>
      <c r="D305" s="41" t="s">
        <v>524</v>
      </c>
      <c r="E305" s="34" t="s">
        <v>20</v>
      </c>
      <c r="F305" s="34">
        <v>8.9661000000000008</v>
      </c>
      <c r="G305" s="21">
        <v>8.1509999999999998</v>
      </c>
      <c r="H305" s="34">
        <f t="shared" si="8"/>
        <v>8.1510000000000003E-3</v>
      </c>
      <c r="I305" s="31">
        <f t="shared" si="9"/>
        <v>8.957949000000001</v>
      </c>
    </row>
    <row r="306" spans="1:9" ht="25.5" x14ac:dyDescent="0.25">
      <c r="A306" s="40" t="s">
        <v>8</v>
      </c>
      <c r="B306" s="20"/>
      <c r="C306" s="41" t="s">
        <v>199</v>
      </c>
      <c r="D306" s="41" t="s">
        <v>199</v>
      </c>
      <c r="E306" s="34" t="s">
        <v>638</v>
      </c>
      <c r="F306" s="34">
        <v>284.33130000000006</v>
      </c>
      <c r="G306" s="21">
        <v>258.483</v>
      </c>
      <c r="H306" s="34">
        <f t="shared" si="8"/>
        <v>0.25848300000000002</v>
      </c>
      <c r="I306" s="31">
        <f t="shared" si="9"/>
        <v>284.07281700000004</v>
      </c>
    </row>
    <row r="307" spans="1:9" ht="25.5" x14ac:dyDescent="0.25">
      <c r="A307" s="40" t="s">
        <v>8</v>
      </c>
      <c r="B307" s="20"/>
      <c r="C307" s="41" t="s">
        <v>345</v>
      </c>
      <c r="D307" s="41" t="s">
        <v>345</v>
      </c>
      <c r="E307" s="34" t="s">
        <v>638</v>
      </c>
      <c r="F307" s="34">
        <v>102.1581</v>
      </c>
      <c r="G307" s="21">
        <v>92.870999999999995</v>
      </c>
      <c r="H307" s="34">
        <f t="shared" si="8"/>
        <v>9.2870999999999995E-2</v>
      </c>
      <c r="I307" s="31">
        <f t="shared" si="9"/>
        <v>102.065229</v>
      </c>
    </row>
    <row r="308" spans="1:9" ht="25.5" x14ac:dyDescent="0.25">
      <c r="A308" s="40" t="s">
        <v>8</v>
      </c>
      <c r="B308" s="20"/>
      <c r="C308" s="41" t="s">
        <v>346</v>
      </c>
      <c r="D308" s="41" t="s">
        <v>346</v>
      </c>
      <c r="E308" s="34" t="s">
        <v>17</v>
      </c>
      <c r="F308" s="34">
        <v>1.1000000000000001</v>
      </c>
      <c r="G308" s="21">
        <v>1</v>
      </c>
      <c r="H308" s="34">
        <f t="shared" si="8"/>
        <v>1E-3</v>
      </c>
      <c r="I308" s="31">
        <f t="shared" si="9"/>
        <v>1.0990000000000002</v>
      </c>
    </row>
    <row r="309" spans="1:9" ht="25.5" x14ac:dyDescent="0.25">
      <c r="A309" s="40" t="s">
        <v>8</v>
      </c>
      <c r="B309" s="20"/>
      <c r="C309" s="41" t="s">
        <v>525</v>
      </c>
      <c r="D309" s="41" t="s">
        <v>525</v>
      </c>
      <c r="E309" s="34" t="s">
        <v>20</v>
      </c>
      <c r="F309" s="34">
        <v>1.9679</v>
      </c>
      <c r="G309" s="21">
        <v>1.7889999999999999</v>
      </c>
      <c r="H309" s="34">
        <f t="shared" si="8"/>
        <v>1.789E-3</v>
      </c>
      <c r="I309" s="31">
        <f t="shared" si="9"/>
        <v>1.9661109999999999</v>
      </c>
    </row>
    <row r="310" spans="1:9" ht="15.75" x14ac:dyDescent="0.25">
      <c r="A310" s="40" t="s">
        <v>8</v>
      </c>
      <c r="B310" s="20"/>
      <c r="C310" s="41" t="s">
        <v>347</v>
      </c>
      <c r="D310" s="41" t="s">
        <v>347</v>
      </c>
      <c r="E310" s="34" t="s">
        <v>20</v>
      </c>
      <c r="F310" s="34">
        <v>5.7761000000000005</v>
      </c>
      <c r="G310" s="21">
        <v>5.2510000000000003</v>
      </c>
      <c r="H310" s="34">
        <f t="shared" si="8"/>
        <v>5.2510000000000005E-3</v>
      </c>
      <c r="I310" s="31">
        <f t="shared" si="9"/>
        <v>5.7708490000000001</v>
      </c>
    </row>
    <row r="311" spans="1:9" ht="25.5" x14ac:dyDescent="0.25">
      <c r="A311" s="40" t="s">
        <v>8</v>
      </c>
      <c r="B311" s="20"/>
      <c r="C311" s="41" t="s">
        <v>526</v>
      </c>
      <c r="D311" s="41" t="s">
        <v>526</v>
      </c>
      <c r="E311" s="34" t="s">
        <v>20</v>
      </c>
      <c r="F311" s="34">
        <v>5.8014000000000001</v>
      </c>
      <c r="G311" s="21">
        <v>5.274</v>
      </c>
      <c r="H311" s="34">
        <f t="shared" si="8"/>
        <v>5.274E-3</v>
      </c>
      <c r="I311" s="31">
        <f t="shared" si="9"/>
        <v>5.7961260000000001</v>
      </c>
    </row>
    <row r="312" spans="1:9" ht="25.5" x14ac:dyDescent="0.25">
      <c r="A312" s="40" t="s">
        <v>8</v>
      </c>
      <c r="B312" s="20"/>
      <c r="C312" s="41" t="s">
        <v>348</v>
      </c>
      <c r="D312" s="41" t="s">
        <v>348</v>
      </c>
      <c r="E312" s="34" t="s">
        <v>13</v>
      </c>
      <c r="F312" s="34">
        <v>230.1541</v>
      </c>
      <c r="G312" s="21">
        <v>209.23099999999999</v>
      </c>
      <c r="H312" s="34">
        <f t="shared" si="8"/>
        <v>0.209231</v>
      </c>
      <c r="I312" s="31">
        <f t="shared" si="9"/>
        <v>229.94486900000001</v>
      </c>
    </row>
    <row r="313" spans="1:9" ht="25.5" x14ac:dyDescent="0.25">
      <c r="A313" s="40" t="s">
        <v>8</v>
      </c>
      <c r="B313" s="20"/>
      <c r="C313" s="41" t="s">
        <v>349</v>
      </c>
      <c r="D313" s="41" t="s">
        <v>349</v>
      </c>
      <c r="E313" s="34" t="s">
        <v>639</v>
      </c>
      <c r="F313" s="34">
        <v>13.802800000000001</v>
      </c>
      <c r="G313" s="21">
        <v>12.548</v>
      </c>
      <c r="H313" s="34">
        <f t="shared" si="8"/>
        <v>1.2548E-2</v>
      </c>
      <c r="I313" s="31">
        <f t="shared" si="9"/>
        <v>13.790252000000001</v>
      </c>
    </row>
    <row r="314" spans="1:9" ht="38.25" x14ac:dyDescent="0.25">
      <c r="A314" s="40" t="s">
        <v>8</v>
      </c>
      <c r="B314" s="20"/>
      <c r="C314" s="41" t="s">
        <v>350</v>
      </c>
      <c r="D314" s="41" t="s">
        <v>350</v>
      </c>
      <c r="E314" s="34" t="s">
        <v>20</v>
      </c>
      <c r="F314" s="34">
        <v>10.318000000000001</v>
      </c>
      <c r="G314" s="21">
        <v>9.3800000000000008</v>
      </c>
      <c r="H314" s="34">
        <f t="shared" si="8"/>
        <v>9.3800000000000012E-3</v>
      </c>
      <c r="I314" s="31">
        <f t="shared" si="9"/>
        <v>10.308620000000001</v>
      </c>
    </row>
    <row r="315" spans="1:9" ht="38.25" x14ac:dyDescent="0.25">
      <c r="A315" s="40" t="s">
        <v>8</v>
      </c>
      <c r="B315" s="20"/>
      <c r="C315" s="41" t="s">
        <v>351</v>
      </c>
      <c r="D315" s="41" t="s">
        <v>351</v>
      </c>
      <c r="E315" s="34" t="s">
        <v>13</v>
      </c>
      <c r="F315" s="34">
        <v>158.16900000000001</v>
      </c>
      <c r="G315" s="21">
        <v>143.79</v>
      </c>
      <c r="H315" s="34">
        <f t="shared" si="8"/>
        <v>0.14379</v>
      </c>
      <c r="I315" s="31">
        <f t="shared" si="9"/>
        <v>158.02521000000002</v>
      </c>
    </row>
    <row r="316" spans="1:9" ht="25.5" x14ac:dyDescent="0.25">
      <c r="A316" s="40" t="s">
        <v>8</v>
      </c>
      <c r="B316" s="20"/>
      <c r="C316" s="41" t="s">
        <v>527</v>
      </c>
      <c r="D316" s="41" t="s">
        <v>527</v>
      </c>
      <c r="E316" s="34" t="s">
        <v>638</v>
      </c>
      <c r="F316" s="34">
        <v>127.14790000000001</v>
      </c>
      <c r="G316" s="21">
        <v>115.589</v>
      </c>
      <c r="H316" s="34">
        <f t="shared" si="8"/>
        <v>0.115589</v>
      </c>
      <c r="I316" s="31">
        <f t="shared" si="9"/>
        <v>127.03231100000001</v>
      </c>
    </row>
    <row r="317" spans="1:9" ht="38.25" x14ac:dyDescent="0.25">
      <c r="A317" s="40" t="s">
        <v>8</v>
      </c>
      <c r="B317" s="20"/>
      <c r="C317" s="41" t="s">
        <v>352</v>
      </c>
      <c r="D317" s="41" t="s">
        <v>352</v>
      </c>
      <c r="E317" s="34" t="s">
        <v>640</v>
      </c>
      <c r="F317" s="34">
        <v>1425.2744</v>
      </c>
      <c r="G317" s="21">
        <v>1295.704</v>
      </c>
      <c r="H317" s="34">
        <f t="shared" si="8"/>
        <v>1.295704</v>
      </c>
      <c r="I317" s="31">
        <f t="shared" si="9"/>
        <v>1423.9786960000001</v>
      </c>
    </row>
    <row r="318" spans="1:9" ht="25.5" x14ac:dyDescent="0.25">
      <c r="A318" s="40" t="s">
        <v>8</v>
      </c>
      <c r="B318" s="20"/>
      <c r="C318" s="41" t="s">
        <v>528</v>
      </c>
      <c r="D318" s="41" t="s">
        <v>528</v>
      </c>
      <c r="E318" s="34" t="s">
        <v>13</v>
      </c>
      <c r="F318" s="34">
        <v>573.26610000000005</v>
      </c>
      <c r="G318" s="21">
        <v>521.15099999999995</v>
      </c>
      <c r="H318" s="34">
        <f t="shared" si="8"/>
        <v>0.52115099999999992</v>
      </c>
      <c r="I318" s="31">
        <f t="shared" si="9"/>
        <v>572.74494900000002</v>
      </c>
    </row>
    <row r="319" spans="1:9" ht="38.25" x14ac:dyDescent="0.25">
      <c r="A319" s="40" t="s">
        <v>8</v>
      </c>
      <c r="B319" s="20"/>
      <c r="C319" s="41" t="s">
        <v>353</v>
      </c>
      <c r="D319" s="41" t="s">
        <v>353</v>
      </c>
      <c r="E319" s="34" t="s">
        <v>13</v>
      </c>
      <c r="F319" s="34">
        <v>252.87460000000002</v>
      </c>
      <c r="G319" s="21">
        <v>229.886</v>
      </c>
      <c r="H319" s="34">
        <f t="shared" si="8"/>
        <v>0.22988600000000001</v>
      </c>
      <c r="I319" s="31">
        <f t="shared" si="9"/>
        <v>252.64471400000002</v>
      </c>
    </row>
    <row r="320" spans="1:9" ht="25.5" x14ac:dyDescent="0.25">
      <c r="A320" s="40" t="s">
        <v>8</v>
      </c>
      <c r="B320" s="20"/>
      <c r="C320" s="41" t="s">
        <v>600</v>
      </c>
      <c r="D320" s="41" t="s">
        <v>600</v>
      </c>
      <c r="E320" s="34" t="s">
        <v>12</v>
      </c>
      <c r="F320" s="34">
        <v>4357.5620000000008</v>
      </c>
      <c r="G320" s="21">
        <v>3961.42</v>
      </c>
      <c r="H320" s="34">
        <f t="shared" si="8"/>
        <v>3.9614199999999999</v>
      </c>
      <c r="I320" s="31">
        <f t="shared" si="9"/>
        <v>4353.6005800000012</v>
      </c>
    </row>
    <row r="321" spans="1:9" ht="25.5" x14ac:dyDescent="0.25">
      <c r="A321" s="40" t="s">
        <v>8</v>
      </c>
      <c r="B321" s="20"/>
      <c r="C321" s="41" t="s">
        <v>354</v>
      </c>
      <c r="D321" s="41" t="s">
        <v>354</v>
      </c>
      <c r="E321" s="34" t="s">
        <v>24</v>
      </c>
      <c r="F321" s="34">
        <v>50.514200000000002</v>
      </c>
      <c r="G321" s="21">
        <v>45.921999999999997</v>
      </c>
      <c r="H321" s="34">
        <f t="shared" si="8"/>
        <v>4.5921999999999998E-2</v>
      </c>
      <c r="I321" s="31">
        <f t="shared" si="9"/>
        <v>50.468278000000005</v>
      </c>
    </row>
    <row r="322" spans="1:9" ht="38.25" x14ac:dyDescent="0.25">
      <c r="A322" s="40" t="s">
        <v>8</v>
      </c>
      <c r="B322" s="20"/>
      <c r="C322" s="41" t="s">
        <v>355</v>
      </c>
      <c r="D322" s="41" t="s">
        <v>355</v>
      </c>
      <c r="E322" s="34" t="s">
        <v>20</v>
      </c>
      <c r="F322" s="34">
        <v>6.0962000000000005</v>
      </c>
      <c r="G322" s="21">
        <v>5.5419999999999998</v>
      </c>
      <c r="H322" s="34">
        <f t="shared" si="8"/>
        <v>5.5420000000000001E-3</v>
      </c>
      <c r="I322" s="31">
        <f t="shared" si="9"/>
        <v>6.0906580000000003</v>
      </c>
    </row>
    <row r="323" spans="1:9" ht="15.75" x14ac:dyDescent="0.25">
      <c r="A323" s="40" t="s">
        <v>8</v>
      </c>
      <c r="B323" s="20"/>
      <c r="C323" s="41" t="s">
        <v>356</v>
      </c>
      <c r="D323" s="41" t="s">
        <v>356</v>
      </c>
      <c r="E323" s="34" t="s">
        <v>20</v>
      </c>
      <c r="F323" s="34">
        <v>1.1814000000000002</v>
      </c>
      <c r="G323" s="21">
        <v>1.0740000000000001</v>
      </c>
      <c r="H323" s="34">
        <f t="shared" si="8"/>
        <v>1.0740000000000001E-3</v>
      </c>
      <c r="I323" s="31">
        <f t="shared" si="9"/>
        <v>1.1803260000000002</v>
      </c>
    </row>
    <row r="324" spans="1:9" ht="25.5" x14ac:dyDescent="0.25">
      <c r="A324" s="40" t="s">
        <v>8</v>
      </c>
      <c r="B324" s="20"/>
      <c r="C324" s="41" t="s">
        <v>357</v>
      </c>
      <c r="D324" s="41" t="s">
        <v>357</v>
      </c>
      <c r="E324" s="34" t="s">
        <v>640</v>
      </c>
      <c r="F324" s="34">
        <v>1195.5867000000001</v>
      </c>
      <c r="G324" s="21">
        <v>1086.8969999999999</v>
      </c>
      <c r="H324" s="34">
        <f t="shared" si="8"/>
        <v>1.086897</v>
      </c>
      <c r="I324" s="31">
        <f t="shared" si="9"/>
        <v>1194.4998030000002</v>
      </c>
    </row>
    <row r="325" spans="1:9" ht="38.25" x14ac:dyDescent="0.25">
      <c r="A325" s="40" t="s">
        <v>8</v>
      </c>
      <c r="B325" s="20"/>
      <c r="C325" s="41" t="s">
        <v>358</v>
      </c>
      <c r="D325" s="41" t="s">
        <v>358</v>
      </c>
      <c r="E325" s="34" t="s">
        <v>13</v>
      </c>
      <c r="F325" s="34">
        <v>289.22190000000001</v>
      </c>
      <c r="G325" s="21">
        <v>262.92899999999997</v>
      </c>
      <c r="H325" s="34">
        <f t="shared" si="8"/>
        <v>0.26292899999999997</v>
      </c>
      <c r="I325" s="31">
        <f t="shared" si="9"/>
        <v>288.95897100000002</v>
      </c>
    </row>
    <row r="326" spans="1:9" ht="38.25" x14ac:dyDescent="0.25">
      <c r="A326" s="40" t="s">
        <v>8</v>
      </c>
      <c r="B326" s="20"/>
      <c r="C326" s="41" t="s">
        <v>529</v>
      </c>
      <c r="D326" s="41" t="s">
        <v>529</v>
      </c>
      <c r="E326" s="34" t="s">
        <v>13</v>
      </c>
      <c r="F326" s="34">
        <v>209.74360000000001</v>
      </c>
      <c r="G326" s="21">
        <v>190.67599999999999</v>
      </c>
      <c r="H326" s="34">
        <f t="shared" si="8"/>
        <v>0.19067599999999998</v>
      </c>
      <c r="I326" s="31">
        <f t="shared" si="9"/>
        <v>209.55292400000002</v>
      </c>
    </row>
    <row r="327" spans="1:9" ht="25.5" x14ac:dyDescent="0.25">
      <c r="A327" s="40" t="s">
        <v>8</v>
      </c>
      <c r="B327" s="20"/>
      <c r="C327" s="41" t="s">
        <v>530</v>
      </c>
      <c r="D327" s="41" t="s">
        <v>530</v>
      </c>
      <c r="E327" s="34" t="s">
        <v>24</v>
      </c>
      <c r="F327" s="34">
        <v>27.953200000000002</v>
      </c>
      <c r="G327" s="21">
        <v>25.411999999999999</v>
      </c>
      <c r="H327" s="34">
        <f t="shared" si="8"/>
        <v>2.5412000000000001E-2</v>
      </c>
      <c r="I327" s="31">
        <f t="shared" si="9"/>
        <v>27.927788000000003</v>
      </c>
    </row>
    <row r="328" spans="1:9" ht="25.5" x14ac:dyDescent="0.25">
      <c r="A328" s="40" t="s">
        <v>8</v>
      </c>
      <c r="B328" s="20"/>
      <c r="C328" s="41" t="s">
        <v>359</v>
      </c>
      <c r="D328" s="41" t="s">
        <v>359</v>
      </c>
      <c r="E328" s="34" t="s">
        <v>20</v>
      </c>
      <c r="F328" s="34">
        <v>4.8026</v>
      </c>
      <c r="G328" s="21">
        <v>4.3659999999999997</v>
      </c>
      <c r="H328" s="34">
        <f t="shared" si="8"/>
        <v>4.3660000000000001E-3</v>
      </c>
      <c r="I328" s="31">
        <f t="shared" si="9"/>
        <v>4.7982339999999999</v>
      </c>
    </row>
    <row r="329" spans="1:9" ht="15.75" x14ac:dyDescent="0.25">
      <c r="A329" s="40" t="s">
        <v>8</v>
      </c>
      <c r="B329" s="20"/>
      <c r="C329" s="41" t="s">
        <v>360</v>
      </c>
      <c r="D329" s="41" t="s">
        <v>360</v>
      </c>
      <c r="E329" s="34" t="s">
        <v>639</v>
      </c>
      <c r="F329" s="34">
        <v>15.9269</v>
      </c>
      <c r="G329" s="21">
        <v>14.478999999999999</v>
      </c>
      <c r="H329" s="34">
        <f t="shared" si="8"/>
        <v>1.4478999999999999E-2</v>
      </c>
      <c r="I329" s="31">
        <f t="shared" si="9"/>
        <v>15.912421</v>
      </c>
    </row>
    <row r="330" spans="1:9" ht="25.5" x14ac:dyDescent="0.25">
      <c r="A330" s="40" t="s">
        <v>8</v>
      </c>
      <c r="B330" s="20"/>
      <c r="C330" s="41" t="s">
        <v>361</v>
      </c>
      <c r="D330" s="41" t="s">
        <v>361</v>
      </c>
      <c r="E330" s="34" t="s">
        <v>20</v>
      </c>
      <c r="F330" s="34">
        <v>0.77660000000000007</v>
      </c>
      <c r="G330" s="21">
        <v>0.70599999999999996</v>
      </c>
      <c r="H330" s="34">
        <f t="shared" si="8"/>
        <v>7.0599999999999992E-4</v>
      </c>
      <c r="I330" s="31">
        <f t="shared" si="9"/>
        <v>0.77589400000000008</v>
      </c>
    </row>
    <row r="331" spans="1:9" ht="25.5" x14ac:dyDescent="0.25">
      <c r="A331" s="40" t="s">
        <v>8</v>
      </c>
      <c r="B331" s="20"/>
      <c r="C331" s="41" t="s">
        <v>631</v>
      </c>
      <c r="D331" s="41" t="s">
        <v>631</v>
      </c>
      <c r="E331" s="34" t="s">
        <v>20</v>
      </c>
      <c r="F331" s="34">
        <v>8.8748000000000005</v>
      </c>
      <c r="G331" s="21">
        <v>8.0679999999999996</v>
      </c>
      <c r="H331" s="34">
        <f t="shared" si="8"/>
        <v>8.0679999999999988E-3</v>
      </c>
      <c r="I331" s="31">
        <f t="shared" si="9"/>
        <v>8.8667320000000007</v>
      </c>
    </row>
    <row r="332" spans="1:9" ht="38.25" x14ac:dyDescent="0.25">
      <c r="A332" s="40" t="s">
        <v>8</v>
      </c>
      <c r="B332" s="20"/>
      <c r="C332" s="41" t="s">
        <v>362</v>
      </c>
      <c r="D332" s="41" t="s">
        <v>362</v>
      </c>
      <c r="E332" s="34" t="s">
        <v>20</v>
      </c>
      <c r="F332" s="34">
        <v>0.99990000000000012</v>
      </c>
      <c r="G332" s="21">
        <v>0.90900000000000003</v>
      </c>
      <c r="H332" s="34">
        <f t="shared" si="8"/>
        <v>9.0899999999999998E-4</v>
      </c>
      <c r="I332" s="31">
        <f t="shared" si="9"/>
        <v>0.99899100000000007</v>
      </c>
    </row>
    <row r="333" spans="1:9" ht="51" x14ac:dyDescent="0.25">
      <c r="A333" s="40" t="s">
        <v>8</v>
      </c>
      <c r="B333" s="20"/>
      <c r="C333" s="41" t="s">
        <v>423</v>
      </c>
      <c r="D333" s="41" t="s">
        <v>423</v>
      </c>
      <c r="E333" s="34" t="s">
        <v>17</v>
      </c>
      <c r="F333" s="34">
        <v>0.93170000000000008</v>
      </c>
      <c r="G333" s="21">
        <v>0.84699999999999998</v>
      </c>
      <c r="H333" s="34">
        <f t="shared" ref="H333:H396" si="10">G333/1000</f>
        <v>8.4699999999999999E-4</v>
      </c>
      <c r="I333" s="31">
        <f t="shared" ref="I333:I396" si="11">F333-H333</f>
        <v>0.93085300000000004</v>
      </c>
    </row>
    <row r="334" spans="1:9" ht="15.75" x14ac:dyDescent="0.25">
      <c r="A334" s="40" t="s">
        <v>8</v>
      </c>
      <c r="B334" s="20"/>
      <c r="C334" s="41" t="s">
        <v>363</v>
      </c>
      <c r="D334" s="41" t="s">
        <v>363</v>
      </c>
      <c r="E334" s="34" t="s">
        <v>20</v>
      </c>
      <c r="F334" s="34">
        <v>5.4659000000000004</v>
      </c>
      <c r="G334" s="21">
        <v>4.9690000000000003</v>
      </c>
      <c r="H334" s="34">
        <f t="shared" si="10"/>
        <v>4.9690000000000003E-3</v>
      </c>
      <c r="I334" s="31">
        <f t="shared" si="11"/>
        <v>5.4609310000000004</v>
      </c>
    </row>
    <row r="335" spans="1:9" ht="25.5" x14ac:dyDescent="0.25">
      <c r="A335" s="40" t="s">
        <v>8</v>
      </c>
      <c r="B335" s="20"/>
      <c r="C335" s="41" t="s">
        <v>424</v>
      </c>
      <c r="D335" s="41" t="s">
        <v>424</v>
      </c>
      <c r="E335" s="34" t="s">
        <v>20</v>
      </c>
      <c r="F335" s="34">
        <v>3.8555000000000001</v>
      </c>
      <c r="G335" s="21">
        <v>3.5049999999999999</v>
      </c>
      <c r="H335" s="34">
        <f t="shared" si="10"/>
        <v>3.5049999999999999E-3</v>
      </c>
      <c r="I335" s="31">
        <f t="shared" si="11"/>
        <v>3.8519950000000001</v>
      </c>
    </row>
    <row r="336" spans="1:9" ht="38.25" x14ac:dyDescent="0.25">
      <c r="A336" s="40" t="s">
        <v>8</v>
      </c>
      <c r="B336" s="20"/>
      <c r="C336" s="41" t="s">
        <v>425</v>
      </c>
      <c r="D336" s="41" t="s">
        <v>425</v>
      </c>
      <c r="E336" s="34" t="s">
        <v>639</v>
      </c>
      <c r="F336" s="34">
        <v>30.400700000000004</v>
      </c>
      <c r="G336" s="21">
        <v>27.637</v>
      </c>
      <c r="H336" s="34">
        <f t="shared" si="10"/>
        <v>2.7637000000000002E-2</v>
      </c>
      <c r="I336" s="31">
        <f t="shared" si="11"/>
        <v>30.373063000000005</v>
      </c>
    </row>
    <row r="337" spans="1:9" ht="38.25" x14ac:dyDescent="0.25">
      <c r="A337" s="40" t="s">
        <v>8</v>
      </c>
      <c r="B337" s="20"/>
      <c r="C337" s="41" t="s">
        <v>531</v>
      </c>
      <c r="D337" s="41" t="s">
        <v>531</v>
      </c>
      <c r="E337" s="34" t="s">
        <v>639</v>
      </c>
      <c r="F337" s="34">
        <v>8.5624000000000002</v>
      </c>
      <c r="G337" s="21">
        <v>7.7839999999999998</v>
      </c>
      <c r="H337" s="34">
        <f t="shared" si="10"/>
        <v>7.7840000000000001E-3</v>
      </c>
      <c r="I337" s="31">
        <f t="shared" si="11"/>
        <v>8.5546160000000011</v>
      </c>
    </row>
    <row r="338" spans="1:9" ht="25.5" x14ac:dyDescent="0.25">
      <c r="A338" s="40" t="s">
        <v>8</v>
      </c>
      <c r="B338" s="20"/>
      <c r="C338" s="41" t="s">
        <v>532</v>
      </c>
      <c r="D338" s="41" t="s">
        <v>532</v>
      </c>
      <c r="E338" s="34" t="s">
        <v>24</v>
      </c>
      <c r="F338" s="34">
        <v>103.00620000000001</v>
      </c>
      <c r="G338" s="21">
        <v>93.641999999999996</v>
      </c>
      <c r="H338" s="34">
        <f t="shared" si="10"/>
        <v>9.3641999999999989E-2</v>
      </c>
      <c r="I338" s="31">
        <f t="shared" si="11"/>
        <v>102.912558</v>
      </c>
    </row>
    <row r="339" spans="1:9" ht="25.5" x14ac:dyDescent="0.25">
      <c r="A339" s="40" t="s">
        <v>8</v>
      </c>
      <c r="B339" s="20"/>
      <c r="C339" s="41" t="s">
        <v>533</v>
      </c>
      <c r="D339" s="41" t="s">
        <v>533</v>
      </c>
      <c r="E339" s="34" t="s">
        <v>13</v>
      </c>
      <c r="F339" s="34">
        <v>268.85430000000002</v>
      </c>
      <c r="G339" s="21">
        <v>244.41300000000001</v>
      </c>
      <c r="H339" s="34">
        <f t="shared" si="10"/>
        <v>0.24441300000000002</v>
      </c>
      <c r="I339" s="31">
        <f t="shared" si="11"/>
        <v>268.60988700000001</v>
      </c>
    </row>
    <row r="340" spans="1:9" ht="25.5" x14ac:dyDescent="0.25">
      <c r="A340" s="40" t="s">
        <v>8</v>
      </c>
      <c r="B340" s="20"/>
      <c r="C340" s="41" t="s">
        <v>534</v>
      </c>
      <c r="D340" s="41" t="s">
        <v>534</v>
      </c>
      <c r="E340" s="34" t="s">
        <v>24</v>
      </c>
      <c r="F340" s="34">
        <v>23.658799999999999</v>
      </c>
      <c r="G340" s="21">
        <v>21.507999999999999</v>
      </c>
      <c r="H340" s="34">
        <f t="shared" si="10"/>
        <v>2.1507999999999999E-2</v>
      </c>
      <c r="I340" s="31">
        <f t="shared" si="11"/>
        <v>23.637291999999999</v>
      </c>
    </row>
    <row r="341" spans="1:9" ht="25.5" x14ac:dyDescent="0.25">
      <c r="A341" s="40" t="s">
        <v>8</v>
      </c>
      <c r="B341" s="20"/>
      <c r="C341" s="41" t="s">
        <v>364</v>
      </c>
      <c r="D341" s="41" t="s">
        <v>364</v>
      </c>
      <c r="E341" s="34" t="s">
        <v>20</v>
      </c>
      <c r="F341" s="34">
        <v>8.3402000000000012</v>
      </c>
      <c r="G341" s="21">
        <v>7.5819999999999999</v>
      </c>
      <c r="H341" s="34">
        <f t="shared" si="10"/>
        <v>7.5820000000000002E-3</v>
      </c>
      <c r="I341" s="31">
        <f t="shared" si="11"/>
        <v>8.3326180000000019</v>
      </c>
    </row>
    <row r="342" spans="1:9" ht="38.25" x14ac:dyDescent="0.25">
      <c r="A342" s="40" t="s">
        <v>8</v>
      </c>
      <c r="B342" s="20"/>
      <c r="C342" s="41" t="s">
        <v>365</v>
      </c>
      <c r="D342" s="41" t="s">
        <v>365</v>
      </c>
      <c r="E342" s="34" t="s">
        <v>20</v>
      </c>
      <c r="F342" s="34">
        <v>2.5718000000000001</v>
      </c>
      <c r="G342" s="21">
        <v>2.3380000000000001</v>
      </c>
      <c r="H342" s="34">
        <f t="shared" si="10"/>
        <v>2.3380000000000002E-3</v>
      </c>
      <c r="I342" s="31">
        <f t="shared" si="11"/>
        <v>2.5694620000000001</v>
      </c>
    </row>
    <row r="343" spans="1:9" ht="25.5" x14ac:dyDescent="0.25">
      <c r="A343" s="40" t="s">
        <v>8</v>
      </c>
      <c r="B343" s="20"/>
      <c r="C343" s="41" t="s">
        <v>535</v>
      </c>
      <c r="D343" s="41" t="s">
        <v>535</v>
      </c>
      <c r="E343" s="34" t="s">
        <v>24</v>
      </c>
      <c r="F343" s="34">
        <v>10.695300000000001</v>
      </c>
      <c r="G343" s="21">
        <v>9.7230000000000008</v>
      </c>
      <c r="H343" s="34">
        <f t="shared" si="10"/>
        <v>9.7230000000000007E-3</v>
      </c>
      <c r="I343" s="31">
        <f t="shared" si="11"/>
        <v>10.685577000000002</v>
      </c>
    </row>
    <row r="344" spans="1:9" ht="15.75" x14ac:dyDescent="0.25">
      <c r="A344" s="40" t="s">
        <v>8</v>
      </c>
      <c r="B344" s="20"/>
      <c r="C344" s="41" t="s">
        <v>366</v>
      </c>
      <c r="D344" s="41" t="s">
        <v>366</v>
      </c>
      <c r="E344" s="34" t="s">
        <v>20</v>
      </c>
      <c r="F344" s="34">
        <v>0.81840000000000002</v>
      </c>
      <c r="G344" s="21">
        <v>0.74399999999999999</v>
      </c>
      <c r="H344" s="34">
        <f t="shared" si="10"/>
        <v>7.4399999999999998E-4</v>
      </c>
      <c r="I344" s="31">
        <f t="shared" si="11"/>
        <v>0.81765600000000005</v>
      </c>
    </row>
    <row r="345" spans="1:9" ht="25.5" x14ac:dyDescent="0.25">
      <c r="A345" s="40" t="s">
        <v>8</v>
      </c>
      <c r="B345" s="20"/>
      <c r="C345" s="41" t="s">
        <v>536</v>
      </c>
      <c r="D345" s="41" t="s">
        <v>536</v>
      </c>
      <c r="E345" s="34" t="s">
        <v>24</v>
      </c>
      <c r="F345" s="34">
        <v>96.369900000000001</v>
      </c>
      <c r="G345" s="21">
        <v>87.608999999999995</v>
      </c>
      <c r="H345" s="34">
        <f t="shared" si="10"/>
        <v>8.7608999999999992E-2</v>
      </c>
      <c r="I345" s="31">
        <f t="shared" si="11"/>
        <v>96.282291000000001</v>
      </c>
    </row>
    <row r="346" spans="1:9" ht="38.25" x14ac:dyDescent="0.25">
      <c r="A346" s="40" t="s">
        <v>8</v>
      </c>
      <c r="B346" s="20"/>
      <c r="C346" s="41" t="s">
        <v>367</v>
      </c>
      <c r="D346" s="41" t="s">
        <v>367</v>
      </c>
      <c r="E346" s="34" t="s">
        <v>13</v>
      </c>
      <c r="F346" s="34">
        <v>273.6712</v>
      </c>
      <c r="G346" s="21">
        <v>248.792</v>
      </c>
      <c r="H346" s="34">
        <f t="shared" si="10"/>
        <v>0.24879200000000001</v>
      </c>
      <c r="I346" s="31">
        <f t="shared" si="11"/>
        <v>273.42240800000002</v>
      </c>
    </row>
    <row r="347" spans="1:9" ht="38.25" x14ac:dyDescent="0.25">
      <c r="A347" s="40" t="s">
        <v>8</v>
      </c>
      <c r="B347" s="20"/>
      <c r="C347" s="41" t="s">
        <v>537</v>
      </c>
      <c r="D347" s="41" t="s">
        <v>537</v>
      </c>
      <c r="E347" s="34" t="s">
        <v>20</v>
      </c>
      <c r="F347" s="34">
        <v>3.9974000000000003</v>
      </c>
      <c r="G347" s="21">
        <v>3.6339999999999999</v>
      </c>
      <c r="H347" s="34">
        <f t="shared" si="10"/>
        <v>3.6340000000000001E-3</v>
      </c>
      <c r="I347" s="31">
        <f t="shared" si="11"/>
        <v>3.9937660000000004</v>
      </c>
    </row>
    <row r="348" spans="1:9" ht="25.5" x14ac:dyDescent="0.25">
      <c r="A348" s="40" t="s">
        <v>8</v>
      </c>
      <c r="B348" s="20"/>
      <c r="C348" s="41" t="s">
        <v>368</v>
      </c>
      <c r="D348" s="41" t="s">
        <v>368</v>
      </c>
      <c r="E348" s="34" t="s">
        <v>20</v>
      </c>
      <c r="F348" s="34">
        <v>3.9699000000000004</v>
      </c>
      <c r="G348" s="21">
        <v>3.609</v>
      </c>
      <c r="H348" s="34">
        <f t="shared" si="10"/>
        <v>3.6089999999999998E-3</v>
      </c>
      <c r="I348" s="31">
        <f t="shared" si="11"/>
        <v>3.9662910000000005</v>
      </c>
    </row>
    <row r="349" spans="1:9" ht="38.25" x14ac:dyDescent="0.25">
      <c r="A349" s="40" t="s">
        <v>8</v>
      </c>
      <c r="B349" s="20"/>
      <c r="C349" s="41" t="s">
        <v>426</v>
      </c>
      <c r="D349" s="41" t="s">
        <v>426</v>
      </c>
      <c r="E349" s="34" t="s">
        <v>20</v>
      </c>
      <c r="F349" s="34">
        <v>2.2220000000000004</v>
      </c>
      <c r="G349" s="21">
        <v>2.02</v>
      </c>
      <c r="H349" s="34">
        <f t="shared" si="10"/>
        <v>2.0200000000000001E-3</v>
      </c>
      <c r="I349" s="31">
        <f t="shared" si="11"/>
        <v>2.2199800000000005</v>
      </c>
    </row>
    <row r="350" spans="1:9" ht="15.75" x14ac:dyDescent="0.25">
      <c r="A350" s="40" t="s">
        <v>8</v>
      </c>
      <c r="B350" s="20"/>
      <c r="C350" s="41" t="s">
        <v>369</v>
      </c>
      <c r="D350" s="41" t="s">
        <v>369</v>
      </c>
      <c r="E350" s="34" t="s">
        <v>20</v>
      </c>
      <c r="F350" s="34">
        <v>3.4991000000000003</v>
      </c>
      <c r="G350" s="21">
        <v>3.181</v>
      </c>
      <c r="H350" s="34">
        <f t="shared" si="10"/>
        <v>3.1810000000000002E-3</v>
      </c>
      <c r="I350" s="31">
        <f t="shared" si="11"/>
        <v>3.4959190000000002</v>
      </c>
    </row>
    <row r="351" spans="1:9" ht="25.5" x14ac:dyDescent="0.25">
      <c r="A351" s="40" t="s">
        <v>8</v>
      </c>
      <c r="B351" s="20"/>
      <c r="C351" s="41" t="s">
        <v>538</v>
      </c>
      <c r="D351" s="41" t="s">
        <v>538</v>
      </c>
      <c r="E351" s="34" t="s">
        <v>20</v>
      </c>
      <c r="F351" s="34">
        <v>1.6291000000000002</v>
      </c>
      <c r="G351" s="21">
        <v>1.4810000000000001</v>
      </c>
      <c r="H351" s="34">
        <f t="shared" si="10"/>
        <v>1.4810000000000001E-3</v>
      </c>
      <c r="I351" s="31">
        <f t="shared" si="11"/>
        <v>1.6276190000000001</v>
      </c>
    </row>
    <row r="352" spans="1:9" ht="15.75" x14ac:dyDescent="0.25">
      <c r="A352" s="40" t="s">
        <v>8</v>
      </c>
      <c r="B352" s="20"/>
      <c r="C352" s="41" t="s">
        <v>601</v>
      </c>
      <c r="D352" s="41" t="s">
        <v>601</v>
      </c>
      <c r="E352" s="34" t="s">
        <v>24</v>
      </c>
      <c r="F352" s="34">
        <v>16.195300000000003</v>
      </c>
      <c r="G352" s="21">
        <v>14.723000000000001</v>
      </c>
      <c r="H352" s="34">
        <f t="shared" si="10"/>
        <v>1.4723E-2</v>
      </c>
      <c r="I352" s="31">
        <f t="shared" si="11"/>
        <v>16.180577000000003</v>
      </c>
    </row>
    <row r="353" spans="1:9" ht="25.5" x14ac:dyDescent="0.25">
      <c r="A353" s="40" t="s">
        <v>8</v>
      </c>
      <c r="B353" s="20"/>
      <c r="C353" s="41" t="s">
        <v>427</v>
      </c>
      <c r="D353" s="41" t="s">
        <v>427</v>
      </c>
      <c r="E353" s="34" t="s">
        <v>20</v>
      </c>
      <c r="F353" s="34">
        <v>5.5154000000000005</v>
      </c>
      <c r="G353" s="21">
        <v>5.0140000000000002</v>
      </c>
      <c r="H353" s="34">
        <f t="shared" si="10"/>
        <v>5.0140000000000002E-3</v>
      </c>
      <c r="I353" s="31">
        <f t="shared" si="11"/>
        <v>5.5103860000000005</v>
      </c>
    </row>
    <row r="354" spans="1:9" ht="25.5" x14ac:dyDescent="0.25">
      <c r="A354" s="40" t="s">
        <v>8</v>
      </c>
      <c r="B354" s="20"/>
      <c r="C354" s="41" t="s">
        <v>539</v>
      </c>
      <c r="D354" s="41" t="s">
        <v>539</v>
      </c>
      <c r="E354" s="34" t="s">
        <v>20</v>
      </c>
      <c r="F354" s="34">
        <v>6.8354000000000008</v>
      </c>
      <c r="G354" s="21">
        <v>6.2140000000000004</v>
      </c>
      <c r="H354" s="34">
        <f t="shared" si="10"/>
        <v>6.2140000000000008E-3</v>
      </c>
      <c r="I354" s="31">
        <f t="shared" si="11"/>
        <v>6.8291860000000009</v>
      </c>
    </row>
    <row r="355" spans="1:9" ht="25.5" x14ac:dyDescent="0.25">
      <c r="A355" s="40" t="s">
        <v>8</v>
      </c>
      <c r="B355" s="20"/>
      <c r="C355" s="41" t="s">
        <v>540</v>
      </c>
      <c r="D355" s="41" t="s">
        <v>540</v>
      </c>
      <c r="E355" s="34" t="s">
        <v>20</v>
      </c>
      <c r="F355" s="34">
        <v>3.2054000000000005</v>
      </c>
      <c r="G355" s="21">
        <v>2.9140000000000001</v>
      </c>
      <c r="H355" s="34">
        <f t="shared" si="10"/>
        <v>2.9140000000000004E-3</v>
      </c>
      <c r="I355" s="31">
        <f t="shared" si="11"/>
        <v>3.2024860000000004</v>
      </c>
    </row>
    <row r="356" spans="1:9" ht="15.75" x14ac:dyDescent="0.25">
      <c r="A356" s="40" t="s">
        <v>8</v>
      </c>
      <c r="B356" s="20"/>
      <c r="C356" s="41" t="s">
        <v>370</v>
      </c>
      <c r="D356" s="41" t="s">
        <v>370</v>
      </c>
      <c r="E356" s="34" t="s">
        <v>17</v>
      </c>
      <c r="F356" s="34">
        <v>0.1595</v>
      </c>
      <c r="G356" s="21">
        <v>0.14499999999999999</v>
      </c>
      <c r="H356" s="34">
        <f t="shared" si="10"/>
        <v>1.45E-4</v>
      </c>
      <c r="I356" s="31">
        <f t="shared" si="11"/>
        <v>0.159355</v>
      </c>
    </row>
    <row r="357" spans="1:9" ht="38.25" x14ac:dyDescent="0.25">
      <c r="A357" s="40" t="s">
        <v>8</v>
      </c>
      <c r="B357" s="20"/>
      <c r="C357" s="41" t="s">
        <v>428</v>
      </c>
      <c r="D357" s="41" t="s">
        <v>428</v>
      </c>
      <c r="E357" s="34" t="s">
        <v>20</v>
      </c>
      <c r="F357" s="34">
        <v>1.0439000000000001</v>
      </c>
      <c r="G357" s="21">
        <v>0.94899999999999995</v>
      </c>
      <c r="H357" s="34">
        <f t="shared" si="10"/>
        <v>9.4899999999999997E-4</v>
      </c>
      <c r="I357" s="31">
        <f t="shared" si="11"/>
        <v>1.042951</v>
      </c>
    </row>
    <row r="358" spans="1:9" ht="15.75" x14ac:dyDescent="0.25">
      <c r="A358" s="40" t="s">
        <v>8</v>
      </c>
      <c r="B358" s="20"/>
      <c r="C358" s="41" t="s">
        <v>371</v>
      </c>
      <c r="D358" s="41" t="s">
        <v>371</v>
      </c>
      <c r="E358" s="34" t="s">
        <v>20</v>
      </c>
      <c r="F358" s="34">
        <v>1.2287000000000001</v>
      </c>
      <c r="G358" s="21">
        <v>1.117</v>
      </c>
      <c r="H358" s="34">
        <f t="shared" si="10"/>
        <v>1.1169999999999999E-3</v>
      </c>
      <c r="I358" s="31">
        <f t="shared" si="11"/>
        <v>1.2275830000000001</v>
      </c>
    </row>
    <row r="359" spans="1:9" ht="25.5" x14ac:dyDescent="0.25">
      <c r="A359" s="40" t="s">
        <v>8</v>
      </c>
      <c r="B359" s="20"/>
      <c r="C359" s="41" t="s">
        <v>632</v>
      </c>
      <c r="D359" s="41" t="s">
        <v>632</v>
      </c>
      <c r="E359" s="34" t="s">
        <v>639</v>
      </c>
      <c r="F359" s="34">
        <v>12.401400000000001</v>
      </c>
      <c r="G359" s="21">
        <v>11.273999999999999</v>
      </c>
      <c r="H359" s="34">
        <f t="shared" si="10"/>
        <v>1.1273999999999999E-2</v>
      </c>
      <c r="I359" s="31">
        <f t="shared" si="11"/>
        <v>12.390126</v>
      </c>
    </row>
    <row r="360" spans="1:9" ht="51" x14ac:dyDescent="0.25">
      <c r="A360" s="40" t="s">
        <v>8</v>
      </c>
      <c r="B360" s="20"/>
      <c r="C360" s="41" t="s">
        <v>541</v>
      </c>
      <c r="D360" s="41" t="s">
        <v>541</v>
      </c>
      <c r="E360" s="34" t="s">
        <v>20</v>
      </c>
      <c r="F360" s="34">
        <v>2.5476000000000001</v>
      </c>
      <c r="G360" s="21">
        <v>2.3159999999999998</v>
      </c>
      <c r="H360" s="34">
        <f t="shared" si="10"/>
        <v>2.3159999999999999E-3</v>
      </c>
      <c r="I360" s="31">
        <f t="shared" si="11"/>
        <v>2.5452840000000001</v>
      </c>
    </row>
    <row r="361" spans="1:9" ht="25.5" x14ac:dyDescent="0.25">
      <c r="A361" s="40" t="s">
        <v>8</v>
      </c>
      <c r="B361" s="20"/>
      <c r="C361" s="41" t="s">
        <v>372</v>
      </c>
      <c r="D361" s="41" t="s">
        <v>372</v>
      </c>
      <c r="E361" s="34" t="s">
        <v>24</v>
      </c>
      <c r="F361" s="34">
        <v>97.96050000000001</v>
      </c>
      <c r="G361" s="21">
        <v>89.055000000000007</v>
      </c>
      <c r="H361" s="34">
        <f t="shared" si="10"/>
        <v>8.9055000000000009E-2</v>
      </c>
      <c r="I361" s="31">
        <f t="shared" si="11"/>
        <v>97.871445000000008</v>
      </c>
    </row>
    <row r="362" spans="1:9" ht="38.25" x14ac:dyDescent="0.25">
      <c r="A362" s="40" t="s">
        <v>8</v>
      </c>
      <c r="B362" s="20"/>
      <c r="C362" s="41" t="s">
        <v>373</v>
      </c>
      <c r="D362" s="41" t="s">
        <v>373</v>
      </c>
      <c r="E362" s="34" t="s">
        <v>20</v>
      </c>
      <c r="F362" s="34">
        <v>2.343</v>
      </c>
      <c r="G362" s="21">
        <v>2.13</v>
      </c>
      <c r="H362" s="34">
        <f t="shared" si="10"/>
        <v>2.1299999999999999E-3</v>
      </c>
      <c r="I362" s="31">
        <f t="shared" si="11"/>
        <v>2.3408699999999998</v>
      </c>
    </row>
    <row r="363" spans="1:9" ht="15.75" x14ac:dyDescent="0.25">
      <c r="A363" s="40" t="s">
        <v>8</v>
      </c>
      <c r="B363" s="20"/>
      <c r="C363" s="41" t="s">
        <v>542</v>
      </c>
      <c r="D363" s="41" t="s">
        <v>542</v>
      </c>
      <c r="E363" s="34" t="s">
        <v>639</v>
      </c>
      <c r="F363" s="34">
        <v>14.701500000000001</v>
      </c>
      <c r="G363" s="21">
        <v>13.365</v>
      </c>
      <c r="H363" s="34">
        <f t="shared" si="10"/>
        <v>1.3365E-2</v>
      </c>
      <c r="I363" s="31">
        <f t="shared" si="11"/>
        <v>14.688135000000001</v>
      </c>
    </row>
    <row r="364" spans="1:9" ht="15.75" x14ac:dyDescent="0.25">
      <c r="A364" s="40" t="s">
        <v>8</v>
      </c>
      <c r="B364" s="20"/>
      <c r="C364" s="41" t="s">
        <v>374</v>
      </c>
      <c r="D364" s="41" t="s">
        <v>374</v>
      </c>
      <c r="E364" s="34" t="s">
        <v>20</v>
      </c>
      <c r="F364" s="34">
        <v>3.9754</v>
      </c>
      <c r="G364" s="21">
        <v>3.6139999999999999</v>
      </c>
      <c r="H364" s="34">
        <f t="shared" si="10"/>
        <v>3.614E-3</v>
      </c>
      <c r="I364" s="31">
        <f t="shared" si="11"/>
        <v>3.9717860000000003</v>
      </c>
    </row>
    <row r="365" spans="1:9" ht="25.5" x14ac:dyDescent="0.25">
      <c r="A365" s="40" t="s">
        <v>8</v>
      </c>
      <c r="B365" s="20"/>
      <c r="C365" s="41" t="s">
        <v>375</v>
      </c>
      <c r="D365" s="41" t="s">
        <v>375</v>
      </c>
      <c r="E365" s="34" t="s">
        <v>17</v>
      </c>
      <c r="F365" s="34">
        <v>0.34430000000000005</v>
      </c>
      <c r="G365" s="21">
        <v>0.313</v>
      </c>
      <c r="H365" s="34">
        <f t="shared" si="10"/>
        <v>3.1300000000000002E-4</v>
      </c>
      <c r="I365" s="31">
        <f t="shared" si="11"/>
        <v>0.34398700000000004</v>
      </c>
    </row>
    <row r="366" spans="1:9" ht="25.5" x14ac:dyDescent="0.25">
      <c r="A366" s="40" t="s">
        <v>8</v>
      </c>
      <c r="B366" s="20"/>
      <c r="C366" s="41" t="s">
        <v>429</v>
      </c>
      <c r="D366" s="41" t="s">
        <v>429</v>
      </c>
      <c r="E366" s="34" t="s">
        <v>20</v>
      </c>
      <c r="F366" s="34">
        <v>4.3835000000000006</v>
      </c>
      <c r="G366" s="21">
        <v>3.9849999999999999</v>
      </c>
      <c r="H366" s="34">
        <f t="shared" si="10"/>
        <v>3.9849999999999998E-3</v>
      </c>
      <c r="I366" s="31">
        <f t="shared" si="11"/>
        <v>4.3795150000000005</v>
      </c>
    </row>
    <row r="367" spans="1:9" ht="15.75" x14ac:dyDescent="0.25">
      <c r="A367" s="40" t="s">
        <v>8</v>
      </c>
      <c r="B367" s="20"/>
      <c r="C367" s="41" t="s">
        <v>376</v>
      </c>
      <c r="D367" s="41" t="s">
        <v>376</v>
      </c>
      <c r="E367" s="34" t="s">
        <v>17</v>
      </c>
      <c r="F367" s="34">
        <v>0.11990000000000001</v>
      </c>
      <c r="G367" s="21">
        <v>0.109</v>
      </c>
      <c r="H367" s="34">
        <f t="shared" si="10"/>
        <v>1.0899999999999999E-4</v>
      </c>
      <c r="I367" s="31">
        <f t="shared" si="11"/>
        <v>0.11979100000000001</v>
      </c>
    </row>
    <row r="368" spans="1:9" ht="25.5" x14ac:dyDescent="0.25">
      <c r="A368" s="40" t="s">
        <v>8</v>
      </c>
      <c r="B368" s="20"/>
      <c r="C368" s="41" t="s">
        <v>377</v>
      </c>
      <c r="D368" s="41" t="s">
        <v>377</v>
      </c>
      <c r="E368" s="34" t="s">
        <v>20</v>
      </c>
      <c r="F368" s="34">
        <v>1.4300000000000002</v>
      </c>
      <c r="G368" s="21">
        <v>1.3</v>
      </c>
      <c r="H368" s="34">
        <f t="shared" si="10"/>
        <v>1.2999999999999999E-3</v>
      </c>
      <c r="I368" s="31">
        <f t="shared" si="11"/>
        <v>1.4287000000000001</v>
      </c>
    </row>
    <row r="369" spans="1:9" ht="15.75" x14ac:dyDescent="0.25">
      <c r="A369" s="40" t="s">
        <v>8</v>
      </c>
      <c r="B369" s="20"/>
      <c r="C369" s="41" t="s">
        <v>378</v>
      </c>
      <c r="D369" s="41" t="s">
        <v>378</v>
      </c>
      <c r="E369" s="34" t="s">
        <v>17</v>
      </c>
      <c r="F369" s="34">
        <v>0.41800000000000004</v>
      </c>
      <c r="G369" s="21">
        <v>0.38</v>
      </c>
      <c r="H369" s="34">
        <f t="shared" si="10"/>
        <v>3.8000000000000002E-4</v>
      </c>
      <c r="I369" s="31">
        <f t="shared" si="11"/>
        <v>0.41762000000000005</v>
      </c>
    </row>
    <row r="370" spans="1:9" ht="15.75" x14ac:dyDescent="0.25">
      <c r="A370" s="40" t="s">
        <v>8</v>
      </c>
      <c r="B370" s="20"/>
      <c r="C370" s="41" t="s">
        <v>379</v>
      </c>
      <c r="D370" s="41" t="s">
        <v>379</v>
      </c>
      <c r="E370" s="34" t="s">
        <v>20</v>
      </c>
      <c r="F370" s="34">
        <v>4.1899000000000006</v>
      </c>
      <c r="G370" s="21">
        <v>3.8090000000000002</v>
      </c>
      <c r="H370" s="34">
        <f t="shared" si="10"/>
        <v>3.8090000000000003E-3</v>
      </c>
      <c r="I370" s="31">
        <f t="shared" si="11"/>
        <v>4.1860910000000002</v>
      </c>
    </row>
    <row r="371" spans="1:9" ht="15.75" x14ac:dyDescent="0.25">
      <c r="A371" s="40" t="s">
        <v>8</v>
      </c>
      <c r="B371" s="20"/>
      <c r="C371" s="41" t="s">
        <v>543</v>
      </c>
      <c r="D371" s="41" t="s">
        <v>543</v>
      </c>
      <c r="E371" s="34" t="s">
        <v>20</v>
      </c>
      <c r="F371" s="34">
        <v>1.2331000000000001</v>
      </c>
      <c r="G371" s="21">
        <v>1.121</v>
      </c>
      <c r="H371" s="34">
        <f t="shared" si="10"/>
        <v>1.121E-3</v>
      </c>
      <c r="I371" s="31">
        <f t="shared" si="11"/>
        <v>1.2319790000000002</v>
      </c>
    </row>
    <row r="372" spans="1:9" ht="25.5" x14ac:dyDescent="0.25">
      <c r="A372" s="40" t="s">
        <v>8</v>
      </c>
      <c r="B372" s="20"/>
      <c r="C372" s="41" t="s">
        <v>430</v>
      </c>
      <c r="D372" s="41" t="s">
        <v>430</v>
      </c>
      <c r="E372" s="34" t="s">
        <v>20</v>
      </c>
      <c r="F372" s="34">
        <v>3.4111000000000002</v>
      </c>
      <c r="G372" s="21">
        <v>3.101</v>
      </c>
      <c r="H372" s="34">
        <f t="shared" si="10"/>
        <v>3.101E-3</v>
      </c>
      <c r="I372" s="31">
        <f t="shared" si="11"/>
        <v>3.4079990000000002</v>
      </c>
    </row>
    <row r="373" spans="1:9" ht="15.75" x14ac:dyDescent="0.25">
      <c r="A373" s="40" t="s">
        <v>8</v>
      </c>
      <c r="B373" s="20"/>
      <c r="C373" s="41" t="s">
        <v>544</v>
      </c>
      <c r="D373" s="41" t="s">
        <v>544</v>
      </c>
      <c r="E373" s="34" t="s">
        <v>20</v>
      </c>
      <c r="F373" s="34">
        <v>2.3650000000000002</v>
      </c>
      <c r="G373" s="21">
        <v>2.15</v>
      </c>
      <c r="H373" s="34">
        <f t="shared" si="10"/>
        <v>2.15E-3</v>
      </c>
      <c r="I373" s="31">
        <f t="shared" si="11"/>
        <v>2.3628500000000003</v>
      </c>
    </row>
    <row r="374" spans="1:9" ht="38.25" x14ac:dyDescent="0.25">
      <c r="A374" s="40" t="s">
        <v>8</v>
      </c>
      <c r="B374" s="20"/>
      <c r="C374" s="41" t="s">
        <v>545</v>
      </c>
      <c r="D374" s="41" t="s">
        <v>545</v>
      </c>
      <c r="E374" s="34" t="s">
        <v>24</v>
      </c>
      <c r="F374" s="34">
        <v>40.835300000000004</v>
      </c>
      <c r="G374" s="21">
        <v>37.122999999999998</v>
      </c>
      <c r="H374" s="34">
        <f t="shared" si="10"/>
        <v>3.7122999999999996E-2</v>
      </c>
      <c r="I374" s="31">
        <f t="shared" si="11"/>
        <v>40.798177000000003</v>
      </c>
    </row>
    <row r="375" spans="1:9" ht="15.75" x14ac:dyDescent="0.25">
      <c r="A375" s="40" t="s">
        <v>8</v>
      </c>
      <c r="B375" s="20"/>
      <c r="C375" s="41" t="s">
        <v>380</v>
      </c>
      <c r="D375" s="41" t="s">
        <v>380</v>
      </c>
      <c r="E375" s="34" t="s">
        <v>639</v>
      </c>
      <c r="F375" s="34">
        <v>12.317800000000002</v>
      </c>
      <c r="G375" s="21">
        <v>11.198</v>
      </c>
      <c r="H375" s="34">
        <f t="shared" si="10"/>
        <v>1.1198E-2</v>
      </c>
      <c r="I375" s="31">
        <f t="shared" si="11"/>
        <v>12.306602000000002</v>
      </c>
    </row>
    <row r="376" spans="1:9" ht="38.25" x14ac:dyDescent="0.25">
      <c r="A376" s="40" t="s">
        <v>8</v>
      </c>
      <c r="B376" s="20"/>
      <c r="C376" s="41" t="s">
        <v>546</v>
      </c>
      <c r="D376" s="41" t="s">
        <v>546</v>
      </c>
      <c r="E376" s="34" t="s">
        <v>24</v>
      </c>
      <c r="F376" s="34">
        <v>56.2089</v>
      </c>
      <c r="G376" s="21">
        <v>51.098999999999997</v>
      </c>
      <c r="H376" s="34">
        <f t="shared" si="10"/>
        <v>5.1098999999999999E-2</v>
      </c>
      <c r="I376" s="31">
        <f t="shared" si="11"/>
        <v>56.157800999999999</v>
      </c>
    </row>
    <row r="377" spans="1:9" ht="25.5" x14ac:dyDescent="0.25">
      <c r="A377" s="40" t="s">
        <v>8</v>
      </c>
      <c r="B377" s="20"/>
      <c r="C377" s="41" t="s">
        <v>381</v>
      </c>
      <c r="D377" s="41" t="s">
        <v>381</v>
      </c>
      <c r="E377" s="34" t="s">
        <v>20</v>
      </c>
      <c r="F377" s="34">
        <v>4.1833</v>
      </c>
      <c r="G377" s="21">
        <v>3.8029999999999999</v>
      </c>
      <c r="H377" s="34">
        <f t="shared" si="10"/>
        <v>3.803E-3</v>
      </c>
      <c r="I377" s="31">
        <f t="shared" si="11"/>
        <v>4.1794970000000005</v>
      </c>
    </row>
    <row r="378" spans="1:9" ht="15.75" x14ac:dyDescent="0.25">
      <c r="A378" s="40" t="s">
        <v>8</v>
      </c>
      <c r="B378" s="20"/>
      <c r="C378" s="41" t="s">
        <v>431</v>
      </c>
      <c r="D378" s="41" t="s">
        <v>431</v>
      </c>
      <c r="E378" s="34" t="s">
        <v>17</v>
      </c>
      <c r="F378" s="34">
        <v>0.57640000000000002</v>
      </c>
      <c r="G378" s="21">
        <v>0.52400000000000002</v>
      </c>
      <c r="H378" s="34">
        <f t="shared" si="10"/>
        <v>5.2400000000000005E-4</v>
      </c>
      <c r="I378" s="31">
        <f t="shared" si="11"/>
        <v>0.57587600000000005</v>
      </c>
    </row>
    <row r="379" spans="1:9" ht="25.5" x14ac:dyDescent="0.25">
      <c r="A379" s="40" t="s">
        <v>8</v>
      </c>
      <c r="B379" s="20"/>
      <c r="C379" s="41" t="s">
        <v>633</v>
      </c>
      <c r="D379" s="41" t="s">
        <v>633</v>
      </c>
      <c r="E379" s="34" t="s">
        <v>20</v>
      </c>
      <c r="F379" s="34">
        <v>3.0888</v>
      </c>
      <c r="G379" s="21">
        <v>2.8079999999999998</v>
      </c>
      <c r="H379" s="34">
        <f t="shared" si="10"/>
        <v>2.8079999999999997E-3</v>
      </c>
      <c r="I379" s="31">
        <f t="shared" si="11"/>
        <v>3.0859920000000001</v>
      </c>
    </row>
    <row r="380" spans="1:9" ht="38.25" x14ac:dyDescent="0.25">
      <c r="A380" s="40" t="s">
        <v>8</v>
      </c>
      <c r="B380" s="20"/>
      <c r="C380" s="41" t="s">
        <v>547</v>
      </c>
      <c r="D380" s="41" t="s">
        <v>547</v>
      </c>
      <c r="E380" s="34" t="s">
        <v>20</v>
      </c>
      <c r="F380" s="34">
        <v>4.2163000000000004</v>
      </c>
      <c r="G380" s="21">
        <v>3.8330000000000002</v>
      </c>
      <c r="H380" s="34">
        <f t="shared" si="10"/>
        <v>3.833E-3</v>
      </c>
      <c r="I380" s="31">
        <f t="shared" si="11"/>
        <v>4.2124670000000002</v>
      </c>
    </row>
    <row r="381" spans="1:9" ht="25.5" x14ac:dyDescent="0.25">
      <c r="A381" s="40" t="s">
        <v>8</v>
      </c>
      <c r="B381" s="20"/>
      <c r="C381" s="41" t="s">
        <v>382</v>
      </c>
      <c r="D381" s="41" t="s">
        <v>382</v>
      </c>
      <c r="E381" s="34" t="s">
        <v>20</v>
      </c>
      <c r="F381" s="34">
        <v>8.2247000000000003</v>
      </c>
      <c r="G381" s="21">
        <v>7.4770000000000003</v>
      </c>
      <c r="H381" s="34">
        <f t="shared" si="10"/>
        <v>7.4770000000000001E-3</v>
      </c>
      <c r="I381" s="31">
        <f t="shared" si="11"/>
        <v>8.2172230000000006</v>
      </c>
    </row>
    <row r="382" spans="1:9" ht="38.25" x14ac:dyDescent="0.25">
      <c r="A382" s="40" t="s">
        <v>8</v>
      </c>
      <c r="B382" s="20"/>
      <c r="C382" s="41" t="s">
        <v>383</v>
      </c>
      <c r="D382" s="41" t="s">
        <v>383</v>
      </c>
      <c r="E382" s="34" t="s">
        <v>638</v>
      </c>
      <c r="F382" s="34">
        <v>100.38930000000002</v>
      </c>
      <c r="G382" s="21">
        <v>91.263000000000005</v>
      </c>
      <c r="H382" s="34">
        <f t="shared" si="10"/>
        <v>9.1263000000000011E-2</v>
      </c>
      <c r="I382" s="31">
        <f t="shared" si="11"/>
        <v>100.29803700000002</v>
      </c>
    </row>
    <row r="383" spans="1:9" ht="51" x14ac:dyDescent="0.25">
      <c r="A383" s="40" t="s">
        <v>8</v>
      </c>
      <c r="B383" s="25"/>
      <c r="C383" s="41" t="s">
        <v>634</v>
      </c>
      <c r="D383" s="41" t="s">
        <v>634</v>
      </c>
      <c r="E383" s="34" t="s">
        <v>24</v>
      </c>
      <c r="F383" s="34">
        <v>78.420100000000005</v>
      </c>
      <c r="G383" s="21">
        <v>71.290999999999997</v>
      </c>
      <c r="H383" s="34">
        <f t="shared" si="10"/>
        <v>7.1290999999999993E-2</v>
      </c>
      <c r="I383" s="31">
        <f t="shared" si="11"/>
        <v>78.348809000000003</v>
      </c>
    </row>
    <row r="384" spans="1:9" ht="25.5" x14ac:dyDescent="0.25">
      <c r="A384" s="40" t="s">
        <v>8</v>
      </c>
      <c r="B384" s="25"/>
      <c r="C384" s="41" t="s">
        <v>432</v>
      </c>
      <c r="D384" s="41" t="s">
        <v>432</v>
      </c>
      <c r="E384" s="34" t="s">
        <v>20</v>
      </c>
      <c r="F384" s="34">
        <v>5.2426000000000004</v>
      </c>
      <c r="G384" s="21">
        <v>4.766</v>
      </c>
      <c r="H384" s="34">
        <f t="shared" si="10"/>
        <v>4.7660000000000003E-3</v>
      </c>
      <c r="I384" s="31">
        <f t="shared" si="11"/>
        <v>5.2378340000000003</v>
      </c>
    </row>
    <row r="385" spans="1:9" ht="15.75" x14ac:dyDescent="0.25">
      <c r="A385" s="40" t="s">
        <v>8</v>
      </c>
      <c r="B385" s="25"/>
      <c r="C385" s="41" t="s">
        <v>384</v>
      </c>
      <c r="D385" s="41" t="s">
        <v>384</v>
      </c>
      <c r="E385" s="34" t="s">
        <v>24</v>
      </c>
      <c r="F385" s="34">
        <v>34.481700000000004</v>
      </c>
      <c r="G385" s="21">
        <v>31.347000000000001</v>
      </c>
      <c r="H385" s="34">
        <f t="shared" si="10"/>
        <v>3.1347E-2</v>
      </c>
      <c r="I385" s="31">
        <f t="shared" si="11"/>
        <v>34.450353000000007</v>
      </c>
    </row>
    <row r="386" spans="1:9" ht="25.5" x14ac:dyDescent="0.25">
      <c r="A386" s="40" t="s">
        <v>607</v>
      </c>
      <c r="B386" s="26"/>
      <c r="C386" s="41" t="s">
        <v>385</v>
      </c>
      <c r="D386" s="41" t="s">
        <v>385</v>
      </c>
      <c r="E386" s="34" t="s">
        <v>13</v>
      </c>
      <c r="F386" s="34">
        <v>245.22410000000002</v>
      </c>
      <c r="G386" s="21">
        <v>222.93100000000001</v>
      </c>
      <c r="H386" s="34">
        <f t="shared" si="10"/>
        <v>0.22293100000000002</v>
      </c>
      <c r="I386" s="31">
        <f t="shared" si="11"/>
        <v>245.00116900000003</v>
      </c>
    </row>
    <row r="387" spans="1:9" ht="25.5" x14ac:dyDescent="0.25">
      <c r="A387" s="40" t="s">
        <v>607</v>
      </c>
      <c r="B387" s="25"/>
      <c r="C387" s="41" t="s">
        <v>548</v>
      </c>
      <c r="D387" s="41" t="s">
        <v>548</v>
      </c>
      <c r="E387" s="34" t="s">
        <v>24</v>
      </c>
      <c r="F387" s="34">
        <v>41.806600000000003</v>
      </c>
      <c r="G387" s="21">
        <v>38.006</v>
      </c>
      <c r="H387" s="34">
        <f t="shared" si="10"/>
        <v>3.8005999999999998E-2</v>
      </c>
      <c r="I387" s="31">
        <f t="shared" si="11"/>
        <v>41.768594</v>
      </c>
    </row>
    <row r="388" spans="1:9" ht="25.5" x14ac:dyDescent="0.25">
      <c r="A388" s="40" t="s">
        <v>607</v>
      </c>
      <c r="B388" s="25"/>
      <c r="C388" s="41" t="s">
        <v>549</v>
      </c>
      <c r="D388" s="41" t="s">
        <v>549</v>
      </c>
      <c r="E388" s="34" t="s">
        <v>639</v>
      </c>
      <c r="F388" s="34">
        <v>14.711400000000001</v>
      </c>
      <c r="G388" s="21">
        <v>13.374000000000001</v>
      </c>
      <c r="H388" s="34">
        <f t="shared" si="10"/>
        <v>1.3374E-2</v>
      </c>
      <c r="I388" s="31">
        <f t="shared" si="11"/>
        <v>14.698026</v>
      </c>
    </row>
    <row r="389" spans="1:9" ht="25.5" x14ac:dyDescent="0.25">
      <c r="A389" s="40" t="s">
        <v>607</v>
      </c>
      <c r="B389" s="25"/>
      <c r="C389" s="41" t="s">
        <v>550</v>
      </c>
      <c r="D389" s="41" t="s">
        <v>550</v>
      </c>
      <c r="E389" s="34" t="s">
        <v>638</v>
      </c>
      <c r="F389" s="34">
        <v>134.739</v>
      </c>
      <c r="G389" s="21">
        <v>122.49</v>
      </c>
      <c r="H389" s="34">
        <f t="shared" si="10"/>
        <v>0.12249</v>
      </c>
      <c r="I389" s="31">
        <f t="shared" si="11"/>
        <v>134.61651000000001</v>
      </c>
    </row>
    <row r="390" spans="1:9" ht="25.5" x14ac:dyDescent="0.25">
      <c r="A390" s="40" t="s">
        <v>607</v>
      </c>
      <c r="B390" s="25"/>
      <c r="C390" s="41" t="s">
        <v>551</v>
      </c>
      <c r="D390" s="41" t="s">
        <v>551</v>
      </c>
      <c r="E390" s="34" t="s">
        <v>13</v>
      </c>
      <c r="F390" s="34">
        <v>176.09460000000004</v>
      </c>
      <c r="G390" s="21">
        <v>160.08600000000001</v>
      </c>
      <c r="H390" s="34">
        <f t="shared" si="10"/>
        <v>0.16008600000000001</v>
      </c>
      <c r="I390" s="31">
        <f t="shared" si="11"/>
        <v>175.93451400000004</v>
      </c>
    </row>
    <row r="391" spans="1:9" ht="38.25" x14ac:dyDescent="0.25">
      <c r="A391" s="40" t="s">
        <v>607</v>
      </c>
      <c r="B391" s="25"/>
      <c r="C391" s="41" t="s">
        <v>552</v>
      </c>
      <c r="D391" s="41" t="s">
        <v>552</v>
      </c>
      <c r="E391" s="34" t="s">
        <v>13</v>
      </c>
      <c r="F391" s="34">
        <v>782.20230000000004</v>
      </c>
      <c r="G391" s="21">
        <v>711.09299999999996</v>
      </c>
      <c r="H391" s="34">
        <f t="shared" si="10"/>
        <v>0.71109299999999998</v>
      </c>
      <c r="I391" s="31">
        <f t="shared" si="11"/>
        <v>781.49120700000003</v>
      </c>
    </row>
    <row r="392" spans="1:9" ht="25.5" x14ac:dyDescent="0.25">
      <c r="A392" s="40" t="s">
        <v>607</v>
      </c>
      <c r="B392" s="25"/>
      <c r="C392" s="41" t="s">
        <v>553</v>
      </c>
      <c r="D392" s="41" t="s">
        <v>553</v>
      </c>
      <c r="E392" s="34" t="s">
        <v>24</v>
      </c>
      <c r="F392" s="34">
        <v>12.719300000000002</v>
      </c>
      <c r="G392" s="21">
        <v>11.563000000000001</v>
      </c>
      <c r="H392" s="34">
        <f t="shared" si="10"/>
        <v>1.1563E-2</v>
      </c>
      <c r="I392" s="31">
        <f t="shared" si="11"/>
        <v>12.707737000000002</v>
      </c>
    </row>
    <row r="393" spans="1:9" ht="25.5" x14ac:dyDescent="0.25">
      <c r="A393" s="40" t="s">
        <v>607</v>
      </c>
      <c r="B393" s="25"/>
      <c r="C393" s="41" t="s">
        <v>554</v>
      </c>
      <c r="D393" s="41" t="s">
        <v>554</v>
      </c>
      <c r="E393" s="34" t="s">
        <v>13</v>
      </c>
      <c r="F393" s="34">
        <v>198.92950000000002</v>
      </c>
      <c r="G393" s="21">
        <v>180.845</v>
      </c>
      <c r="H393" s="34">
        <f t="shared" si="10"/>
        <v>0.18084500000000001</v>
      </c>
      <c r="I393" s="31">
        <f t="shared" si="11"/>
        <v>198.74865500000001</v>
      </c>
    </row>
    <row r="394" spans="1:9" ht="25.5" x14ac:dyDescent="0.25">
      <c r="A394" s="40" t="s">
        <v>607</v>
      </c>
      <c r="B394" s="25"/>
      <c r="C394" s="41" t="s">
        <v>555</v>
      </c>
      <c r="D394" s="41" t="s">
        <v>555</v>
      </c>
      <c r="E394" s="34" t="s">
        <v>20</v>
      </c>
      <c r="F394" s="34">
        <v>4.8972000000000007</v>
      </c>
      <c r="G394" s="21">
        <v>4.452</v>
      </c>
      <c r="H394" s="34">
        <f t="shared" si="10"/>
        <v>4.4520000000000002E-3</v>
      </c>
      <c r="I394" s="31">
        <f t="shared" si="11"/>
        <v>4.892748000000001</v>
      </c>
    </row>
    <row r="395" spans="1:9" ht="25.5" x14ac:dyDescent="0.25">
      <c r="A395" s="40" t="s">
        <v>607</v>
      </c>
      <c r="B395" s="25"/>
      <c r="C395" s="41" t="s">
        <v>386</v>
      </c>
      <c r="D395" s="41" t="s">
        <v>386</v>
      </c>
      <c r="E395" s="34" t="s">
        <v>24</v>
      </c>
      <c r="F395" s="34">
        <v>95.923300000000012</v>
      </c>
      <c r="G395" s="21">
        <v>87.203000000000003</v>
      </c>
      <c r="H395" s="34">
        <f t="shared" si="10"/>
        <v>8.7203000000000003E-2</v>
      </c>
      <c r="I395" s="31">
        <f t="shared" si="11"/>
        <v>95.836097000000009</v>
      </c>
    </row>
    <row r="396" spans="1:9" ht="25.5" x14ac:dyDescent="0.25">
      <c r="A396" s="40" t="s">
        <v>607</v>
      </c>
      <c r="B396" s="25"/>
      <c r="C396" s="41" t="s">
        <v>556</v>
      </c>
      <c r="D396" s="41" t="s">
        <v>556</v>
      </c>
      <c r="E396" s="34" t="s">
        <v>17</v>
      </c>
      <c r="F396" s="34">
        <v>0.71500000000000008</v>
      </c>
      <c r="G396" s="21">
        <v>0.65</v>
      </c>
      <c r="H396" s="34">
        <f t="shared" si="10"/>
        <v>6.4999999999999997E-4</v>
      </c>
      <c r="I396" s="31">
        <f t="shared" si="11"/>
        <v>0.71435000000000004</v>
      </c>
    </row>
    <row r="397" spans="1:9" ht="25.5" x14ac:dyDescent="0.25">
      <c r="A397" s="40" t="s">
        <v>607</v>
      </c>
      <c r="B397" s="25"/>
      <c r="C397" s="41" t="s">
        <v>557</v>
      </c>
      <c r="D397" s="41" t="s">
        <v>557</v>
      </c>
      <c r="E397" s="34" t="s">
        <v>20</v>
      </c>
      <c r="F397" s="34">
        <v>0.66</v>
      </c>
      <c r="G397" s="21">
        <v>0.6</v>
      </c>
      <c r="H397" s="34">
        <f t="shared" ref="H397:H449" si="12">G397/1000</f>
        <v>5.9999999999999995E-4</v>
      </c>
      <c r="I397" s="31">
        <f t="shared" ref="I397:I450" si="13">F397-H397</f>
        <v>0.65939999999999999</v>
      </c>
    </row>
    <row r="398" spans="1:9" ht="15.75" x14ac:dyDescent="0.25">
      <c r="A398" s="40" t="s">
        <v>607</v>
      </c>
      <c r="B398" s="25"/>
      <c r="C398" s="41" t="s">
        <v>635</v>
      </c>
      <c r="D398" s="41" t="s">
        <v>635</v>
      </c>
      <c r="E398" s="34" t="s">
        <v>12</v>
      </c>
      <c r="F398" s="34">
        <v>10143.9316</v>
      </c>
      <c r="G398" s="21">
        <v>9221.7559999999994</v>
      </c>
      <c r="H398" s="34">
        <f t="shared" si="12"/>
        <v>9.2217559999999992</v>
      </c>
      <c r="I398" s="31">
        <f t="shared" si="13"/>
        <v>10134.709843999999</v>
      </c>
    </row>
    <row r="399" spans="1:9" ht="38.25" x14ac:dyDescent="0.25">
      <c r="A399" s="40" t="s">
        <v>607</v>
      </c>
      <c r="B399" s="25"/>
      <c r="C399" s="41" t="s">
        <v>387</v>
      </c>
      <c r="D399" s="41" t="s">
        <v>387</v>
      </c>
      <c r="E399" s="34" t="s">
        <v>24</v>
      </c>
      <c r="F399" s="34">
        <v>43.905400000000007</v>
      </c>
      <c r="G399" s="21">
        <v>39.914000000000001</v>
      </c>
      <c r="H399" s="34">
        <f t="shared" si="12"/>
        <v>3.9913999999999998E-2</v>
      </c>
      <c r="I399" s="31">
        <f t="shared" si="13"/>
        <v>43.865486000000004</v>
      </c>
    </row>
    <row r="400" spans="1:9" ht="25.5" x14ac:dyDescent="0.25">
      <c r="A400" s="40" t="s">
        <v>607</v>
      </c>
      <c r="B400" s="25"/>
      <c r="C400" s="41" t="s">
        <v>196</v>
      </c>
      <c r="D400" s="41" t="s">
        <v>196</v>
      </c>
      <c r="E400" s="34" t="s">
        <v>20</v>
      </c>
      <c r="F400" s="34">
        <v>2.0680000000000001</v>
      </c>
      <c r="G400" s="21">
        <v>1.88</v>
      </c>
      <c r="H400" s="34">
        <f t="shared" si="12"/>
        <v>1.8799999999999999E-3</v>
      </c>
      <c r="I400" s="31">
        <f t="shared" si="13"/>
        <v>2.0661200000000002</v>
      </c>
    </row>
    <row r="401" spans="1:9" ht="38.25" x14ac:dyDescent="0.25">
      <c r="A401" s="40" t="s">
        <v>607</v>
      </c>
      <c r="B401" s="25"/>
      <c r="C401" s="41" t="s">
        <v>388</v>
      </c>
      <c r="D401" s="41" t="s">
        <v>388</v>
      </c>
      <c r="E401" s="34" t="s">
        <v>24</v>
      </c>
      <c r="F401" s="34">
        <v>19.4986</v>
      </c>
      <c r="G401" s="21">
        <v>17.725999999999999</v>
      </c>
      <c r="H401" s="34">
        <f t="shared" si="12"/>
        <v>1.7725999999999999E-2</v>
      </c>
      <c r="I401" s="31">
        <f t="shared" si="13"/>
        <v>19.480874</v>
      </c>
    </row>
    <row r="402" spans="1:9" ht="25.5" x14ac:dyDescent="0.25">
      <c r="A402" s="40" t="s">
        <v>607</v>
      </c>
      <c r="B402" s="25"/>
      <c r="C402" s="41" t="s">
        <v>389</v>
      </c>
      <c r="D402" s="41" t="s">
        <v>389</v>
      </c>
      <c r="E402" s="34" t="s">
        <v>639</v>
      </c>
      <c r="F402" s="34">
        <v>9.7867000000000015</v>
      </c>
      <c r="G402" s="21">
        <v>8.8970000000000002</v>
      </c>
      <c r="H402" s="34">
        <f t="shared" si="12"/>
        <v>8.8970000000000004E-3</v>
      </c>
      <c r="I402" s="31">
        <f t="shared" si="13"/>
        <v>9.7778030000000022</v>
      </c>
    </row>
    <row r="403" spans="1:9" ht="25.5" x14ac:dyDescent="0.25">
      <c r="A403" s="40" t="s">
        <v>165</v>
      </c>
      <c r="B403" s="25"/>
      <c r="C403" s="41" t="s">
        <v>433</v>
      </c>
      <c r="D403" s="41" t="s">
        <v>433</v>
      </c>
      <c r="E403" s="34" t="s">
        <v>20</v>
      </c>
      <c r="F403" s="34">
        <v>6.1644000000000005</v>
      </c>
      <c r="G403" s="21">
        <v>5.6040000000000001</v>
      </c>
      <c r="H403" s="34">
        <f t="shared" si="12"/>
        <v>5.6040000000000005E-3</v>
      </c>
      <c r="I403" s="31">
        <f t="shared" si="13"/>
        <v>6.1587960000000006</v>
      </c>
    </row>
    <row r="404" spans="1:9" ht="38.25" x14ac:dyDescent="0.25">
      <c r="A404" s="40" t="s">
        <v>165</v>
      </c>
      <c r="B404" s="25"/>
      <c r="C404" s="41" t="s">
        <v>166</v>
      </c>
      <c r="D404" s="41" t="s">
        <v>166</v>
      </c>
      <c r="E404" s="34" t="s">
        <v>639</v>
      </c>
      <c r="F404" s="34">
        <v>15.400000000000002</v>
      </c>
      <c r="G404" s="21">
        <v>14</v>
      </c>
      <c r="H404" s="34">
        <f t="shared" si="12"/>
        <v>1.4E-2</v>
      </c>
      <c r="I404" s="31">
        <f t="shared" si="13"/>
        <v>15.386000000000003</v>
      </c>
    </row>
    <row r="405" spans="1:9" ht="25.5" x14ac:dyDescent="0.25">
      <c r="A405" s="40" t="s">
        <v>165</v>
      </c>
      <c r="B405" s="26"/>
      <c r="C405" s="41" t="s">
        <v>390</v>
      </c>
      <c r="D405" s="41" t="s">
        <v>390</v>
      </c>
      <c r="E405" s="34" t="s">
        <v>20</v>
      </c>
      <c r="F405" s="34">
        <v>1.9360000000000002</v>
      </c>
      <c r="G405" s="21">
        <v>1.76</v>
      </c>
      <c r="H405" s="34">
        <f t="shared" si="12"/>
        <v>1.7600000000000001E-3</v>
      </c>
      <c r="I405" s="31">
        <f t="shared" si="13"/>
        <v>1.9342400000000002</v>
      </c>
    </row>
    <row r="406" spans="1:9" ht="25.5" x14ac:dyDescent="0.25">
      <c r="A406" s="40" t="s">
        <v>165</v>
      </c>
      <c r="B406" s="26"/>
      <c r="C406" s="41" t="s">
        <v>434</v>
      </c>
      <c r="D406" s="41" t="s">
        <v>434</v>
      </c>
      <c r="E406" s="34" t="s">
        <v>20</v>
      </c>
      <c r="F406" s="34">
        <v>2.5718000000000001</v>
      </c>
      <c r="G406" s="21">
        <v>2.3380000000000001</v>
      </c>
      <c r="H406" s="34">
        <f t="shared" si="12"/>
        <v>2.3380000000000002E-3</v>
      </c>
      <c r="I406" s="31">
        <f t="shared" si="13"/>
        <v>2.5694620000000001</v>
      </c>
    </row>
    <row r="407" spans="1:9" ht="38.25" x14ac:dyDescent="0.25">
      <c r="A407" s="40" t="s">
        <v>165</v>
      </c>
      <c r="B407" s="25"/>
      <c r="C407" s="41" t="s">
        <v>435</v>
      </c>
      <c r="D407" s="41" t="s">
        <v>435</v>
      </c>
      <c r="E407" s="34" t="s">
        <v>20</v>
      </c>
      <c r="F407" s="34">
        <v>2.4739000000000004</v>
      </c>
      <c r="G407" s="21">
        <v>2.2490000000000001</v>
      </c>
      <c r="H407" s="34">
        <f t="shared" si="12"/>
        <v>2.2490000000000001E-3</v>
      </c>
      <c r="I407" s="31">
        <f t="shared" si="13"/>
        <v>2.4716510000000005</v>
      </c>
    </row>
    <row r="408" spans="1:9" ht="25.5" x14ac:dyDescent="0.25">
      <c r="A408" s="40" t="s">
        <v>165</v>
      </c>
      <c r="B408" s="25"/>
      <c r="C408" s="41" t="s">
        <v>558</v>
      </c>
      <c r="D408" s="41" t="s">
        <v>558</v>
      </c>
      <c r="E408" s="34" t="s">
        <v>17</v>
      </c>
      <c r="F408" s="34">
        <v>0.51370000000000005</v>
      </c>
      <c r="G408" s="21">
        <v>0.46700000000000003</v>
      </c>
      <c r="H408" s="34">
        <f t="shared" si="12"/>
        <v>4.6700000000000002E-4</v>
      </c>
      <c r="I408" s="31">
        <f t="shared" si="13"/>
        <v>0.51323300000000005</v>
      </c>
    </row>
    <row r="409" spans="1:9" ht="25.5" x14ac:dyDescent="0.25">
      <c r="A409" s="40" t="s">
        <v>165</v>
      </c>
      <c r="B409" s="25"/>
      <c r="C409" s="41" t="s">
        <v>636</v>
      </c>
      <c r="D409" s="41" t="s">
        <v>636</v>
      </c>
      <c r="E409" s="34" t="s">
        <v>20</v>
      </c>
      <c r="F409" s="34">
        <v>0.60280000000000011</v>
      </c>
      <c r="G409" s="21">
        <v>0.54800000000000004</v>
      </c>
      <c r="H409" s="34">
        <f t="shared" si="12"/>
        <v>5.4800000000000009E-4</v>
      </c>
      <c r="I409" s="31">
        <f t="shared" si="13"/>
        <v>0.60225200000000012</v>
      </c>
    </row>
    <row r="410" spans="1:9" ht="25.5" x14ac:dyDescent="0.25">
      <c r="A410" s="40" t="s">
        <v>165</v>
      </c>
      <c r="B410" s="25"/>
      <c r="C410" s="41" t="s">
        <v>559</v>
      </c>
      <c r="D410" s="41" t="s">
        <v>559</v>
      </c>
      <c r="E410" s="34" t="s">
        <v>20</v>
      </c>
      <c r="F410" s="34">
        <v>4.6310000000000002</v>
      </c>
      <c r="G410" s="21">
        <v>4.21</v>
      </c>
      <c r="H410" s="34">
        <f t="shared" si="12"/>
        <v>4.2100000000000002E-3</v>
      </c>
      <c r="I410" s="31">
        <f t="shared" si="13"/>
        <v>4.6267900000000006</v>
      </c>
    </row>
    <row r="411" spans="1:9" ht="25.5" x14ac:dyDescent="0.25">
      <c r="A411" s="40" t="s">
        <v>165</v>
      </c>
      <c r="B411" s="25"/>
      <c r="C411" s="41" t="s">
        <v>560</v>
      </c>
      <c r="D411" s="41" t="s">
        <v>560</v>
      </c>
      <c r="E411" s="34" t="s">
        <v>20</v>
      </c>
      <c r="F411" s="34">
        <v>3.9765000000000006</v>
      </c>
      <c r="G411" s="21">
        <v>3.6150000000000002</v>
      </c>
      <c r="H411" s="34">
        <f t="shared" si="12"/>
        <v>3.6150000000000002E-3</v>
      </c>
      <c r="I411" s="31">
        <f t="shared" si="13"/>
        <v>3.9728850000000007</v>
      </c>
    </row>
    <row r="412" spans="1:9" ht="25.5" x14ac:dyDescent="0.25">
      <c r="A412" s="40" t="s">
        <v>165</v>
      </c>
      <c r="B412" s="25"/>
      <c r="C412" s="41" t="s">
        <v>561</v>
      </c>
      <c r="D412" s="41" t="s">
        <v>561</v>
      </c>
      <c r="E412" s="34" t="s">
        <v>20</v>
      </c>
      <c r="F412" s="34">
        <v>1.2023000000000001</v>
      </c>
      <c r="G412" s="21">
        <v>1.093</v>
      </c>
      <c r="H412" s="34">
        <f t="shared" si="12"/>
        <v>1.093E-3</v>
      </c>
      <c r="I412" s="31">
        <f t="shared" si="13"/>
        <v>1.2012070000000001</v>
      </c>
    </row>
    <row r="413" spans="1:9" ht="25.5" x14ac:dyDescent="0.25">
      <c r="A413" s="40" t="s">
        <v>165</v>
      </c>
      <c r="B413" s="25"/>
      <c r="C413" s="41" t="s">
        <v>436</v>
      </c>
      <c r="D413" s="41" t="s">
        <v>436</v>
      </c>
      <c r="E413" s="34" t="s">
        <v>20</v>
      </c>
      <c r="F413" s="34">
        <v>3.4782000000000002</v>
      </c>
      <c r="G413" s="21">
        <v>3.1619999999999999</v>
      </c>
      <c r="H413" s="34">
        <f t="shared" si="12"/>
        <v>3.1619999999999999E-3</v>
      </c>
      <c r="I413" s="31">
        <f t="shared" si="13"/>
        <v>3.4750380000000001</v>
      </c>
    </row>
    <row r="414" spans="1:9" ht="25.5" x14ac:dyDescent="0.25">
      <c r="A414" s="40" t="s">
        <v>165</v>
      </c>
      <c r="B414" s="25"/>
      <c r="C414" s="41" t="s">
        <v>602</v>
      </c>
      <c r="D414" s="41" t="s">
        <v>602</v>
      </c>
      <c r="E414" s="34" t="s">
        <v>20</v>
      </c>
      <c r="F414" s="34">
        <v>1.0307000000000002</v>
      </c>
      <c r="G414" s="21">
        <v>0.93700000000000006</v>
      </c>
      <c r="H414" s="34">
        <f t="shared" si="12"/>
        <v>9.3700000000000001E-4</v>
      </c>
      <c r="I414" s="31">
        <f t="shared" si="13"/>
        <v>1.0297630000000002</v>
      </c>
    </row>
    <row r="415" spans="1:9" ht="25.5" x14ac:dyDescent="0.25">
      <c r="A415" s="40" t="s">
        <v>165</v>
      </c>
      <c r="B415" s="25"/>
      <c r="C415" s="41" t="s">
        <v>637</v>
      </c>
      <c r="D415" s="41" t="s">
        <v>637</v>
      </c>
      <c r="E415" s="34" t="s">
        <v>20</v>
      </c>
      <c r="F415" s="34">
        <v>1.4542000000000002</v>
      </c>
      <c r="G415" s="21">
        <v>1.3220000000000001</v>
      </c>
      <c r="H415" s="34">
        <f t="shared" si="12"/>
        <v>1.322E-3</v>
      </c>
      <c r="I415" s="31">
        <f t="shared" si="13"/>
        <v>1.4528780000000001</v>
      </c>
    </row>
    <row r="416" spans="1:9" ht="25.5" x14ac:dyDescent="0.25">
      <c r="A416" s="40" t="s">
        <v>165</v>
      </c>
      <c r="B416" s="25"/>
      <c r="C416" s="41" t="s">
        <v>437</v>
      </c>
      <c r="D416" s="41" t="s">
        <v>437</v>
      </c>
      <c r="E416" s="34" t="s">
        <v>20</v>
      </c>
      <c r="F416" s="34">
        <v>0.93830000000000002</v>
      </c>
      <c r="G416" s="21">
        <v>0.85299999999999998</v>
      </c>
      <c r="H416" s="34">
        <f t="shared" si="12"/>
        <v>8.5300000000000003E-4</v>
      </c>
      <c r="I416" s="31">
        <f t="shared" si="13"/>
        <v>0.93744700000000003</v>
      </c>
    </row>
    <row r="417" spans="1:9" ht="25.5" x14ac:dyDescent="0.25">
      <c r="A417" s="40" t="s">
        <v>165</v>
      </c>
      <c r="B417" s="25"/>
      <c r="C417" s="41" t="s">
        <v>391</v>
      </c>
      <c r="D417" s="41" t="s">
        <v>391</v>
      </c>
      <c r="E417" s="34" t="s">
        <v>20</v>
      </c>
      <c r="F417" s="34">
        <v>1.8612000000000002</v>
      </c>
      <c r="G417" s="21">
        <v>1.6919999999999999</v>
      </c>
      <c r="H417" s="34">
        <f t="shared" si="12"/>
        <v>1.6919999999999999E-3</v>
      </c>
      <c r="I417" s="31">
        <f t="shared" si="13"/>
        <v>1.8595080000000002</v>
      </c>
    </row>
    <row r="418" spans="1:9" ht="25.5" x14ac:dyDescent="0.25">
      <c r="A418" s="40" t="s">
        <v>165</v>
      </c>
      <c r="B418" s="25"/>
      <c r="C418" s="41" t="s">
        <v>438</v>
      </c>
      <c r="D418" s="41" t="s">
        <v>438</v>
      </c>
      <c r="E418" s="34" t="s">
        <v>20</v>
      </c>
      <c r="F418" s="34">
        <v>2.8787000000000003</v>
      </c>
      <c r="G418" s="21">
        <v>2.617</v>
      </c>
      <c r="H418" s="34">
        <f t="shared" si="12"/>
        <v>2.617E-3</v>
      </c>
      <c r="I418" s="31">
        <f t="shared" si="13"/>
        <v>2.8760830000000004</v>
      </c>
    </row>
    <row r="419" spans="1:9" ht="25.5" x14ac:dyDescent="0.25">
      <c r="A419" s="40" t="s">
        <v>165</v>
      </c>
      <c r="B419" s="25"/>
      <c r="C419" s="41" t="s">
        <v>562</v>
      </c>
      <c r="D419" s="41" t="s">
        <v>562</v>
      </c>
      <c r="E419" s="34" t="s">
        <v>20</v>
      </c>
      <c r="F419" s="34">
        <v>2.2539000000000002</v>
      </c>
      <c r="G419" s="21">
        <v>2.0489999999999999</v>
      </c>
      <c r="H419" s="34">
        <f t="shared" si="12"/>
        <v>2.049E-3</v>
      </c>
      <c r="I419" s="31">
        <f t="shared" si="13"/>
        <v>2.2518510000000003</v>
      </c>
    </row>
    <row r="420" spans="1:9" ht="25.5" x14ac:dyDescent="0.25">
      <c r="A420" s="40" t="s">
        <v>165</v>
      </c>
      <c r="B420" s="25"/>
      <c r="C420" s="41" t="s">
        <v>563</v>
      </c>
      <c r="D420" s="41" t="s">
        <v>563</v>
      </c>
      <c r="E420" s="34" t="s">
        <v>20</v>
      </c>
      <c r="F420" s="34">
        <v>1.4344000000000001</v>
      </c>
      <c r="G420" s="21">
        <v>1.304</v>
      </c>
      <c r="H420" s="34">
        <f t="shared" si="12"/>
        <v>1.304E-3</v>
      </c>
      <c r="I420" s="31">
        <f t="shared" si="13"/>
        <v>1.4330960000000001</v>
      </c>
    </row>
    <row r="421" spans="1:9" ht="25.5" x14ac:dyDescent="0.25">
      <c r="A421" s="40" t="s">
        <v>165</v>
      </c>
      <c r="B421" s="25"/>
      <c r="C421" s="41" t="s">
        <v>564</v>
      </c>
      <c r="D421" s="41" t="s">
        <v>564</v>
      </c>
      <c r="E421" s="34" t="s">
        <v>20</v>
      </c>
      <c r="F421" s="34">
        <v>0.96470000000000011</v>
      </c>
      <c r="G421" s="21">
        <v>0.877</v>
      </c>
      <c r="H421" s="34">
        <f t="shared" si="12"/>
        <v>8.7699999999999996E-4</v>
      </c>
      <c r="I421" s="31">
        <f t="shared" si="13"/>
        <v>0.9638230000000001</v>
      </c>
    </row>
    <row r="422" spans="1:9" ht="25.5" x14ac:dyDescent="0.25">
      <c r="A422" s="40" t="s">
        <v>165</v>
      </c>
      <c r="B422" s="25"/>
      <c r="C422" s="41" t="s">
        <v>392</v>
      </c>
      <c r="D422" s="41" t="s">
        <v>392</v>
      </c>
      <c r="E422" s="34" t="s">
        <v>20</v>
      </c>
      <c r="F422" s="34">
        <v>1.2847999999999999</v>
      </c>
      <c r="G422" s="21">
        <v>1.1679999999999999</v>
      </c>
      <c r="H422" s="34">
        <f t="shared" si="12"/>
        <v>1.168E-3</v>
      </c>
      <c r="I422" s="31">
        <f t="shared" si="13"/>
        <v>1.2836319999999999</v>
      </c>
    </row>
    <row r="423" spans="1:9" ht="25.5" x14ac:dyDescent="0.25">
      <c r="A423" s="40" t="s">
        <v>165</v>
      </c>
      <c r="B423" s="25"/>
      <c r="C423" s="41" t="s">
        <v>565</v>
      </c>
      <c r="D423" s="41" t="s">
        <v>565</v>
      </c>
      <c r="E423" s="34" t="s">
        <v>20</v>
      </c>
      <c r="F423" s="34">
        <v>0.39050000000000001</v>
      </c>
      <c r="G423" s="21">
        <v>0.35499999999999998</v>
      </c>
      <c r="H423" s="34">
        <f t="shared" si="12"/>
        <v>3.5499999999999996E-4</v>
      </c>
      <c r="I423" s="31">
        <f t="shared" si="13"/>
        <v>0.39014500000000002</v>
      </c>
    </row>
    <row r="424" spans="1:9" ht="25.5" x14ac:dyDescent="0.25">
      <c r="A424" s="40" t="s">
        <v>165</v>
      </c>
      <c r="B424" s="25"/>
      <c r="C424" s="41" t="s">
        <v>603</v>
      </c>
      <c r="D424" s="41" t="s">
        <v>603</v>
      </c>
      <c r="E424" s="34" t="s">
        <v>20</v>
      </c>
      <c r="F424" s="34">
        <v>0.73590000000000011</v>
      </c>
      <c r="G424" s="21">
        <v>0.66900000000000004</v>
      </c>
      <c r="H424" s="34">
        <f t="shared" si="12"/>
        <v>6.69E-4</v>
      </c>
      <c r="I424" s="31">
        <f t="shared" si="13"/>
        <v>0.73523100000000008</v>
      </c>
    </row>
    <row r="425" spans="1:9" ht="25.5" x14ac:dyDescent="0.25">
      <c r="A425" s="40" t="s">
        <v>165</v>
      </c>
      <c r="B425" s="25"/>
      <c r="C425" s="41" t="s">
        <v>566</v>
      </c>
      <c r="D425" s="41" t="s">
        <v>566</v>
      </c>
      <c r="E425" s="34" t="s">
        <v>17</v>
      </c>
      <c r="F425" s="34">
        <v>0.45980000000000004</v>
      </c>
      <c r="G425" s="21">
        <v>0.41799999999999998</v>
      </c>
      <c r="H425" s="34">
        <f t="shared" si="12"/>
        <v>4.1799999999999997E-4</v>
      </c>
      <c r="I425" s="31">
        <f t="shared" si="13"/>
        <v>0.45938200000000007</v>
      </c>
    </row>
    <row r="426" spans="1:9" ht="25.5" x14ac:dyDescent="0.25">
      <c r="A426" s="40" t="s">
        <v>165</v>
      </c>
      <c r="B426" s="25"/>
      <c r="C426" s="41" t="s">
        <v>439</v>
      </c>
      <c r="D426" s="41" t="s">
        <v>439</v>
      </c>
      <c r="E426" s="34" t="s">
        <v>639</v>
      </c>
      <c r="F426" s="34">
        <v>6.2612000000000005</v>
      </c>
      <c r="G426" s="21">
        <v>5.6920000000000002</v>
      </c>
      <c r="H426" s="34">
        <f t="shared" si="12"/>
        <v>5.692E-3</v>
      </c>
      <c r="I426" s="31">
        <f t="shared" si="13"/>
        <v>6.2555080000000007</v>
      </c>
    </row>
    <row r="427" spans="1:9" ht="25.5" x14ac:dyDescent="0.25">
      <c r="A427" s="40" t="s">
        <v>165</v>
      </c>
      <c r="B427" s="25"/>
      <c r="C427" s="41" t="s">
        <v>567</v>
      </c>
      <c r="D427" s="41" t="s">
        <v>567</v>
      </c>
      <c r="E427" s="34" t="s">
        <v>20</v>
      </c>
      <c r="F427" s="34">
        <v>3.4859000000000004</v>
      </c>
      <c r="G427" s="21">
        <v>3.169</v>
      </c>
      <c r="H427" s="34">
        <f t="shared" si="12"/>
        <v>3.1689999999999999E-3</v>
      </c>
      <c r="I427" s="31">
        <f t="shared" si="13"/>
        <v>3.4827310000000002</v>
      </c>
    </row>
    <row r="428" spans="1:9" ht="15.75" x14ac:dyDescent="0.25">
      <c r="A428" s="40" t="s">
        <v>165</v>
      </c>
      <c r="B428" s="25"/>
      <c r="C428" s="41" t="s">
        <v>440</v>
      </c>
      <c r="D428" s="41" t="s">
        <v>440</v>
      </c>
      <c r="E428" s="34" t="s">
        <v>13</v>
      </c>
      <c r="F428" s="34">
        <v>1444.1130000000001</v>
      </c>
      <c r="G428" s="21">
        <v>1312.83</v>
      </c>
      <c r="H428" s="34">
        <f t="shared" si="12"/>
        <v>1.3128299999999999</v>
      </c>
      <c r="I428" s="31">
        <f t="shared" si="13"/>
        <v>1442.80017</v>
      </c>
    </row>
    <row r="429" spans="1:9" ht="25.5" x14ac:dyDescent="0.25">
      <c r="A429" s="40" t="s">
        <v>165</v>
      </c>
      <c r="B429" s="25"/>
      <c r="C429" s="41" t="s">
        <v>568</v>
      </c>
      <c r="D429" s="41" t="s">
        <v>568</v>
      </c>
      <c r="E429" s="34" t="s">
        <v>13</v>
      </c>
      <c r="F429" s="34">
        <v>743.78150000000005</v>
      </c>
      <c r="G429" s="21">
        <v>676.16499999999996</v>
      </c>
      <c r="H429" s="34">
        <f t="shared" si="12"/>
        <v>0.67616500000000002</v>
      </c>
      <c r="I429" s="31">
        <f t="shared" si="13"/>
        <v>743.10533500000008</v>
      </c>
    </row>
    <row r="430" spans="1:9" ht="25.5" x14ac:dyDescent="0.25">
      <c r="A430" s="40" t="s">
        <v>165</v>
      </c>
      <c r="B430" s="25"/>
      <c r="C430" s="41" t="s">
        <v>569</v>
      </c>
      <c r="D430" s="41" t="s">
        <v>569</v>
      </c>
      <c r="E430" s="34" t="s">
        <v>24</v>
      </c>
      <c r="F430" s="34">
        <v>47.641000000000005</v>
      </c>
      <c r="G430" s="21">
        <v>43.31</v>
      </c>
      <c r="H430" s="34">
        <f t="shared" si="12"/>
        <v>4.3310000000000001E-2</v>
      </c>
      <c r="I430" s="31">
        <f t="shared" si="13"/>
        <v>47.597690000000007</v>
      </c>
    </row>
    <row r="431" spans="1:9" ht="38.25" x14ac:dyDescent="0.25">
      <c r="A431" s="40" t="s">
        <v>165</v>
      </c>
      <c r="B431" s="25"/>
      <c r="C431" s="41" t="s">
        <v>570</v>
      </c>
      <c r="D431" s="41" t="s">
        <v>570</v>
      </c>
      <c r="E431" s="34" t="s">
        <v>24</v>
      </c>
      <c r="F431" s="34">
        <v>52.124600000000008</v>
      </c>
      <c r="G431" s="21">
        <v>47.386000000000003</v>
      </c>
      <c r="H431" s="34">
        <f t="shared" si="12"/>
        <v>4.7386000000000005E-2</v>
      </c>
      <c r="I431" s="31">
        <f t="shared" si="13"/>
        <v>52.077214000000005</v>
      </c>
    </row>
    <row r="432" spans="1:9" ht="25.5" x14ac:dyDescent="0.25">
      <c r="A432" s="40" t="s">
        <v>165</v>
      </c>
      <c r="B432" s="27"/>
      <c r="C432" s="41" t="s">
        <v>571</v>
      </c>
      <c r="D432" s="41" t="s">
        <v>571</v>
      </c>
      <c r="E432" s="34" t="s">
        <v>13</v>
      </c>
      <c r="F432" s="34">
        <v>196.28070000000002</v>
      </c>
      <c r="G432" s="21">
        <v>178.43700000000001</v>
      </c>
      <c r="H432" s="34">
        <f t="shared" si="12"/>
        <v>0.17843700000000001</v>
      </c>
      <c r="I432" s="31">
        <f t="shared" si="13"/>
        <v>196.10226300000002</v>
      </c>
    </row>
    <row r="433" spans="1:9" ht="25.5" x14ac:dyDescent="0.25">
      <c r="A433" s="40" t="s">
        <v>165</v>
      </c>
      <c r="B433" s="28"/>
      <c r="C433" s="41" t="s">
        <v>572</v>
      </c>
      <c r="D433" s="41" t="s">
        <v>572</v>
      </c>
      <c r="E433" s="34" t="s">
        <v>24</v>
      </c>
      <c r="F433" s="34">
        <v>57.791800000000002</v>
      </c>
      <c r="G433" s="21">
        <v>52.537999999999997</v>
      </c>
      <c r="H433" s="34">
        <f t="shared" si="12"/>
        <v>5.2537999999999994E-2</v>
      </c>
      <c r="I433" s="31">
        <f t="shared" si="13"/>
        <v>57.739262000000004</v>
      </c>
    </row>
    <row r="434" spans="1:9" ht="25.5" x14ac:dyDescent="0.25">
      <c r="A434" s="40" t="s">
        <v>165</v>
      </c>
      <c r="B434" s="25"/>
      <c r="C434" s="41" t="s">
        <v>573</v>
      </c>
      <c r="D434" s="41" t="s">
        <v>573</v>
      </c>
      <c r="E434" s="34" t="s">
        <v>24</v>
      </c>
      <c r="F434" s="34">
        <v>110.75020000000001</v>
      </c>
      <c r="G434" s="21">
        <v>100.682</v>
      </c>
      <c r="H434" s="34">
        <f t="shared" si="12"/>
        <v>0.10068200000000001</v>
      </c>
      <c r="I434" s="31">
        <f t="shared" si="13"/>
        <v>110.649518</v>
      </c>
    </row>
    <row r="435" spans="1:9" ht="38.25" hidden="1" x14ac:dyDescent="0.25">
      <c r="A435" s="40" t="s">
        <v>165</v>
      </c>
      <c r="B435" s="25"/>
      <c r="C435" s="41" t="s">
        <v>574</v>
      </c>
      <c r="D435" s="41" t="s">
        <v>574</v>
      </c>
      <c r="E435" s="34" t="s">
        <v>24</v>
      </c>
      <c r="F435" s="34">
        <v>83.653900000000007</v>
      </c>
      <c r="G435" s="21">
        <v>76.049000000000007</v>
      </c>
      <c r="H435" s="34">
        <f t="shared" si="12"/>
        <v>7.6049000000000005E-2</v>
      </c>
      <c r="I435" s="31">
        <f t="shared" si="13"/>
        <v>83.57785100000001</v>
      </c>
    </row>
    <row r="436" spans="1:9" ht="38.25" hidden="1" x14ac:dyDescent="0.25">
      <c r="A436" s="40" t="s">
        <v>165</v>
      </c>
      <c r="B436" s="25"/>
      <c r="C436" s="41" t="s">
        <v>441</v>
      </c>
      <c r="D436" s="41" t="s">
        <v>441</v>
      </c>
      <c r="E436" s="34" t="s">
        <v>639</v>
      </c>
      <c r="F436" s="34">
        <v>12.4542</v>
      </c>
      <c r="G436" s="21">
        <v>11.321999999999999</v>
      </c>
      <c r="H436" s="34">
        <f t="shared" si="12"/>
        <v>1.1321999999999999E-2</v>
      </c>
      <c r="I436" s="31">
        <f t="shared" si="13"/>
        <v>12.442878</v>
      </c>
    </row>
    <row r="437" spans="1:9" ht="25.5" hidden="1" x14ac:dyDescent="0.25">
      <c r="A437" s="40" t="s">
        <v>198</v>
      </c>
      <c r="B437" s="25"/>
      <c r="C437" s="41" t="s">
        <v>575</v>
      </c>
      <c r="D437" s="41" t="s">
        <v>575</v>
      </c>
      <c r="E437" s="34" t="s">
        <v>13</v>
      </c>
      <c r="F437" s="34">
        <v>1038.2548000000002</v>
      </c>
      <c r="G437" s="21">
        <v>943.86800000000005</v>
      </c>
      <c r="H437" s="34">
        <f t="shared" si="12"/>
        <v>0.94386800000000004</v>
      </c>
      <c r="I437" s="31">
        <f t="shared" si="13"/>
        <v>1037.3109320000001</v>
      </c>
    </row>
    <row r="438" spans="1:9" ht="38.25" hidden="1" x14ac:dyDescent="0.25">
      <c r="A438" s="40" t="s">
        <v>198</v>
      </c>
      <c r="B438" s="25"/>
      <c r="C438" s="41" t="s">
        <v>576</v>
      </c>
      <c r="D438" s="41" t="s">
        <v>576</v>
      </c>
      <c r="E438" s="34" t="s">
        <v>24</v>
      </c>
      <c r="F438" s="34">
        <v>64.042000000000002</v>
      </c>
      <c r="G438" s="21">
        <v>58.22</v>
      </c>
      <c r="H438" s="34">
        <f t="shared" si="12"/>
        <v>5.8220000000000001E-2</v>
      </c>
      <c r="I438" s="31">
        <f t="shared" si="13"/>
        <v>63.983780000000003</v>
      </c>
    </row>
    <row r="439" spans="1:9" ht="25.5" hidden="1" x14ac:dyDescent="0.25">
      <c r="A439" s="40" t="s">
        <v>198</v>
      </c>
      <c r="B439" s="25"/>
      <c r="C439" s="41" t="s">
        <v>579</v>
      </c>
      <c r="D439" s="41" t="s">
        <v>579</v>
      </c>
      <c r="E439" s="34" t="s">
        <v>24</v>
      </c>
      <c r="F439" s="34">
        <v>89.313400000000016</v>
      </c>
      <c r="G439" s="21">
        <v>81.194000000000003</v>
      </c>
      <c r="H439" s="34">
        <f t="shared" si="12"/>
        <v>8.1194000000000002E-2</v>
      </c>
      <c r="I439" s="31">
        <f t="shared" si="13"/>
        <v>89.232206000000019</v>
      </c>
    </row>
    <row r="440" spans="1:9" ht="25.5" hidden="1" x14ac:dyDescent="0.25">
      <c r="A440" s="40" t="s">
        <v>198</v>
      </c>
      <c r="B440" s="25"/>
      <c r="C440" s="41" t="s">
        <v>577</v>
      </c>
      <c r="D440" s="41" t="s">
        <v>577</v>
      </c>
      <c r="E440" s="34" t="s">
        <v>13</v>
      </c>
      <c r="F440" s="34">
        <v>210.4905</v>
      </c>
      <c r="G440" s="21">
        <v>191.35499999999999</v>
      </c>
      <c r="H440" s="34">
        <f t="shared" si="12"/>
        <v>0.191355</v>
      </c>
      <c r="I440" s="31">
        <f t="shared" si="13"/>
        <v>210.29914500000001</v>
      </c>
    </row>
    <row r="441" spans="1:9" ht="15.75" hidden="1" x14ac:dyDescent="0.25">
      <c r="A441" s="40" t="s">
        <v>198</v>
      </c>
      <c r="B441" s="25"/>
      <c r="C441" s="41" t="s">
        <v>442</v>
      </c>
      <c r="D441" s="41" t="s">
        <v>442</v>
      </c>
      <c r="E441" s="34" t="s">
        <v>20</v>
      </c>
      <c r="F441" s="34">
        <v>0.60610000000000008</v>
      </c>
      <c r="G441" s="21">
        <v>0.55100000000000005</v>
      </c>
      <c r="H441" s="34">
        <f t="shared" si="12"/>
        <v>5.5100000000000006E-4</v>
      </c>
      <c r="I441" s="31">
        <f t="shared" si="13"/>
        <v>0.60554900000000011</v>
      </c>
    </row>
    <row r="442" spans="1:9" ht="25.5" hidden="1" x14ac:dyDescent="0.25">
      <c r="A442" s="40" t="s">
        <v>198</v>
      </c>
      <c r="B442" s="25"/>
      <c r="C442" s="41" t="s">
        <v>578</v>
      </c>
      <c r="D442" s="41" t="s">
        <v>578</v>
      </c>
      <c r="E442" s="34" t="s">
        <v>17</v>
      </c>
      <c r="F442" s="34">
        <v>0.49500000000000005</v>
      </c>
      <c r="G442" s="21">
        <v>0.45</v>
      </c>
      <c r="H442" s="34">
        <f t="shared" si="12"/>
        <v>4.4999999999999999E-4</v>
      </c>
      <c r="I442" s="31">
        <f t="shared" si="13"/>
        <v>0.49455000000000005</v>
      </c>
    </row>
    <row r="443" spans="1:9" ht="15.75" hidden="1" x14ac:dyDescent="0.25">
      <c r="A443" s="40" t="s">
        <v>198</v>
      </c>
      <c r="B443" s="25"/>
      <c r="C443" s="41" t="s">
        <v>393</v>
      </c>
      <c r="D443" s="41" t="s">
        <v>393</v>
      </c>
      <c r="E443" s="34" t="s">
        <v>20</v>
      </c>
      <c r="F443" s="34">
        <v>3.6135000000000006</v>
      </c>
      <c r="G443" s="21">
        <v>3.2850000000000001</v>
      </c>
      <c r="H443" s="34">
        <f t="shared" si="12"/>
        <v>3.2850000000000002E-3</v>
      </c>
      <c r="I443" s="31">
        <f t="shared" si="13"/>
        <v>3.6102150000000006</v>
      </c>
    </row>
    <row r="444" spans="1:9" ht="15.75" x14ac:dyDescent="0.25">
      <c r="A444" s="40" t="s">
        <v>198</v>
      </c>
      <c r="B444" s="29"/>
      <c r="C444" s="41" t="s">
        <v>604</v>
      </c>
      <c r="D444" s="41" t="s">
        <v>604</v>
      </c>
      <c r="E444" s="34" t="s">
        <v>20</v>
      </c>
      <c r="F444" s="34">
        <v>4.2834000000000003</v>
      </c>
      <c r="G444" s="21">
        <v>3.8940000000000001</v>
      </c>
      <c r="H444" s="34">
        <f t="shared" si="12"/>
        <v>3.8940000000000003E-3</v>
      </c>
      <c r="I444" s="31">
        <f t="shared" si="13"/>
        <v>4.2795060000000005</v>
      </c>
    </row>
    <row r="445" spans="1:9" ht="25.5" x14ac:dyDescent="0.25">
      <c r="A445" s="40" t="s">
        <v>198</v>
      </c>
      <c r="B445" s="29"/>
      <c r="C445" s="41" t="s">
        <v>394</v>
      </c>
      <c r="D445" s="41" t="s">
        <v>394</v>
      </c>
      <c r="E445" s="34" t="s">
        <v>639</v>
      </c>
      <c r="F445" s="34">
        <v>4.6079000000000008</v>
      </c>
      <c r="G445" s="30">
        <v>4.1890000000000001</v>
      </c>
      <c r="H445" s="34">
        <f t="shared" si="12"/>
        <v>4.189E-3</v>
      </c>
      <c r="I445" s="31">
        <f t="shared" si="13"/>
        <v>4.6037110000000006</v>
      </c>
    </row>
    <row r="446" spans="1:9" ht="38.25" x14ac:dyDescent="0.25">
      <c r="A446" s="40" t="s">
        <v>198</v>
      </c>
      <c r="C446" s="41" t="s">
        <v>202</v>
      </c>
      <c r="D446" s="41" t="s">
        <v>202</v>
      </c>
      <c r="E446" s="34" t="s">
        <v>24</v>
      </c>
      <c r="F446" s="34">
        <v>19.082799999999999</v>
      </c>
      <c r="G446" s="2">
        <v>17.347999999999999</v>
      </c>
      <c r="H446" s="34">
        <f t="shared" si="12"/>
        <v>1.7347999999999999E-2</v>
      </c>
      <c r="I446" s="31">
        <f t="shared" si="13"/>
        <v>19.065452000000001</v>
      </c>
    </row>
    <row r="447" spans="1:9" ht="38.25" x14ac:dyDescent="0.25">
      <c r="A447" s="40" t="s">
        <v>443</v>
      </c>
      <c r="C447" s="41" t="s">
        <v>580</v>
      </c>
      <c r="D447" s="41" t="s">
        <v>580</v>
      </c>
      <c r="E447" s="34" t="s">
        <v>13</v>
      </c>
      <c r="F447" s="34">
        <v>492.36990000000003</v>
      </c>
      <c r="G447" s="2">
        <v>447.60899999999998</v>
      </c>
      <c r="H447" s="34">
        <f t="shared" si="12"/>
        <v>0.44760899999999998</v>
      </c>
      <c r="I447" s="31">
        <f t="shared" si="13"/>
        <v>491.92229100000003</v>
      </c>
    </row>
    <row r="448" spans="1:9" ht="38.25" x14ac:dyDescent="0.25">
      <c r="A448" s="40" t="s">
        <v>395</v>
      </c>
      <c r="C448" s="41" t="s">
        <v>605</v>
      </c>
      <c r="D448" s="41" t="s">
        <v>605</v>
      </c>
      <c r="E448" s="34" t="s">
        <v>13</v>
      </c>
      <c r="F448" s="34">
        <v>256.95890000000003</v>
      </c>
      <c r="G448" s="2">
        <v>233.59899999999999</v>
      </c>
      <c r="H448" s="34">
        <f t="shared" si="12"/>
        <v>0.233599</v>
      </c>
      <c r="I448" s="31">
        <f t="shared" si="13"/>
        <v>256.725301</v>
      </c>
    </row>
    <row r="449" spans="1:9" ht="38.25" x14ac:dyDescent="0.25">
      <c r="A449" s="40" t="s">
        <v>395</v>
      </c>
      <c r="C449" s="41" t="s">
        <v>606</v>
      </c>
      <c r="D449" s="41" t="s">
        <v>606</v>
      </c>
      <c r="E449" s="34" t="s">
        <v>13</v>
      </c>
      <c r="F449" s="34">
        <v>330.49940000000004</v>
      </c>
      <c r="G449" s="2">
        <v>300.45400000000001</v>
      </c>
      <c r="H449" s="34">
        <f t="shared" si="12"/>
        <v>0.300454</v>
      </c>
      <c r="I449" s="31">
        <f t="shared" si="13"/>
        <v>330.19894600000003</v>
      </c>
    </row>
    <row r="450" spans="1:9" ht="15.75" x14ac:dyDescent="0.25">
      <c r="D450" s="42" t="s">
        <v>200</v>
      </c>
      <c r="E450" s="34" t="s">
        <v>643</v>
      </c>
      <c r="F450" s="34">
        <f t="shared" ref="F450" si="14">G450*1.1</f>
        <v>0</v>
      </c>
      <c r="G450" s="42"/>
      <c r="H450" s="42">
        <v>5.9509999999999996</v>
      </c>
      <c r="I450" s="31">
        <f t="shared" si="13"/>
        <v>-5.9509999999999996</v>
      </c>
    </row>
    <row r="451" spans="1:9" ht="15.75" x14ac:dyDescent="0.25">
      <c r="D451" s="43" t="s">
        <v>201</v>
      </c>
      <c r="E451" s="34"/>
      <c r="F451" s="34">
        <f>SUM(F12:F450)</f>
        <v>38031.114700000035</v>
      </c>
      <c r="G451" s="44">
        <f t="shared" ref="G451:I451" si="15">SUM(G12:G450)</f>
        <v>103778.39700000004</v>
      </c>
      <c r="H451" s="44">
        <f t="shared" si="15"/>
        <v>109.72939699999998</v>
      </c>
      <c r="I451" s="44">
        <f t="shared" si="15"/>
        <v>37921.385303000003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G445:G449 G450:H1048576 F451:F1048576 F383:F449 A383:E1048576 I12:XFD1048576 A1:XFD11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2025-01-11T01:18:14Z</dcterms:modified>
</cp:coreProperties>
</file>