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5\12. Декабрь\"/>
    </mc:Choice>
  </mc:AlternateContent>
  <bookViews>
    <workbookView xWindow="0" yWindow="0" windowWidth="21540" windowHeight="11625"/>
  </bookViews>
  <sheets>
    <sheet name="Лист1" sheetId="1" r:id="rId1"/>
  </sheets>
  <definedNames>
    <definedName name="_xlnm._FilterDatabase" localSheetId="0" hidden="1">Лист1!$A$11:$H$253</definedName>
  </definedNames>
  <calcPr calcId="162913"/>
</workbook>
</file>

<file path=xl/calcChain.xml><?xml version="1.0" encoding="utf-8"?>
<calcChain xmlns="http://schemas.openxmlformats.org/spreadsheetml/2006/main">
  <c r="H510" i="1" l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13" i="1"/>
  <c r="H328" i="1" l="1"/>
  <c r="H334" i="1"/>
  <c r="H340" i="1"/>
  <c r="H346" i="1"/>
  <c r="H352" i="1"/>
  <c r="H358" i="1"/>
  <c r="H364" i="1"/>
  <c r="H370" i="1"/>
  <c r="H376" i="1"/>
  <c r="H382" i="1"/>
  <c r="H388" i="1"/>
  <c r="H394" i="1"/>
  <c r="H400" i="1"/>
  <c r="H406" i="1"/>
  <c r="H412" i="1"/>
  <c r="H418" i="1"/>
  <c r="H424" i="1"/>
  <c r="H430" i="1"/>
  <c r="H436" i="1"/>
  <c r="H442" i="1"/>
  <c r="H448" i="1"/>
  <c r="H454" i="1"/>
  <c r="H460" i="1"/>
  <c r="H466" i="1"/>
  <c r="H472" i="1"/>
  <c r="H478" i="1"/>
  <c r="H484" i="1"/>
  <c r="H490" i="1"/>
  <c r="H496" i="1"/>
  <c r="H502" i="1"/>
  <c r="H508" i="1"/>
  <c r="F510" i="1"/>
  <c r="H326" i="1"/>
  <c r="H327" i="1"/>
  <c r="H329" i="1"/>
  <c r="H330" i="1"/>
  <c r="H331" i="1"/>
  <c r="H332" i="1"/>
  <c r="H333" i="1"/>
  <c r="H335" i="1"/>
  <c r="H336" i="1"/>
  <c r="H337" i="1"/>
  <c r="H338" i="1"/>
  <c r="H339" i="1"/>
  <c r="H341" i="1"/>
  <c r="H342" i="1"/>
  <c r="H343" i="1"/>
  <c r="H344" i="1"/>
  <c r="H345" i="1"/>
  <c r="H347" i="1"/>
  <c r="H348" i="1"/>
  <c r="H349" i="1"/>
  <c r="H350" i="1"/>
  <c r="H351" i="1"/>
  <c r="H353" i="1"/>
  <c r="H354" i="1"/>
  <c r="H355" i="1"/>
  <c r="H356" i="1"/>
  <c r="H357" i="1"/>
  <c r="H359" i="1"/>
  <c r="H360" i="1"/>
  <c r="H361" i="1"/>
  <c r="H362" i="1"/>
  <c r="H363" i="1"/>
  <c r="H365" i="1"/>
  <c r="H366" i="1"/>
  <c r="H367" i="1"/>
  <c r="H368" i="1"/>
  <c r="H369" i="1"/>
  <c r="H371" i="1"/>
  <c r="H372" i="1"/>
  <c r="H373" i="1"/>
  <c r="H374" i="1"/>
  <c r="H375" i="1"/>
  <c r="H377" i="1"/>
  <c r="H378" i="1"/>
  <c r="H379" i="1"/>
  <c r="H380" i="1"/>
  <c r="H381" i="1"/>
  <c r="H383" i="1"/>
  <c r="H384" i="1"/>
  <c r="H385" i="1"/>
  <c r="H386" i="1"/>
  <c r="H387" i="1"/>
  <c r="H389" i="1"/>
  <c r="H390" i="1"/>
  <c r="H391" i="1"/>
  <c r="H392" i="1"/>
  <c r="H393" i="1"/>
  <c r="H395" i="1"/>
  <c r="H396" i="1"/>
  <c r="H397" i="1"/>
  <c r="H398" i="1"/>
  <c r="H399" i="1"/>
  <c r="H401" i="1"/>
  <c r="H402" i="1"/>
  <c r="H403" i="1"/>
  <c r="H404" i="1"/>
  <c r="H405" i="1"/>
  <c r="H407" i="1"/>
  <c r="H408" i="1"/>
  <c r="H409" i="1"/>
  <c r="H410" i="1"/>
  <c r="H411" i="1"/>
  <c r="H413" i="1"/>
  <c r="H414" i="1"/>
  <c r="H415" i="1"/>
  <c r="H416" i="1"/>
  <c r="H417" i="1"/>
  <c r="H419" i="1"/>
  <c r="H420" i="1"/>
  <c r="H421" i="1"/>
  <c r="H422" i="1"/>
  <c r="H423" i="1"/>
  <c r="H425" i="1"/>
  <c r="H426" i="1"/>
  <c r="H427" i="1"/>
  <c r="H428" i="1"/>
  <c r="H429" i="1"/>
  <c r="H431" i="1"/>
  <c r="H432" i="1"/>
  <c r="H433" i="1"/>
  <c r="H434" i="1"/>
  <c r="H435" i="1"/>
  <c r="H437" i="1"/>
  <c r="H438" i="1"/>
  <c r="H439" i="1"/>
  <c r="H440" i="1"/>
  <c r="H441" i="1"/>
  <c r="H443" i="1"/>
  <c r="H444" i="1"/>
  <c r="H445" i="1"/>
  <c r="H446" i="1"/>
  <c r="H447" i="1"/>
  <c r="H449" i="1"/>
  <c r="H450" i="1"/>
  <c r="H451" i="1"/>
  <c r="H452" i="1"/>
  <c r="H453" i="1"/>
  <c r="H455" i="1"/>
  <c r="H456" i="1"/>
  <c r="H457" i="1"/>
  <c r="H458" i="1"/>
  <c r="H459" i="1"/>
  <c r="H461" i="1"/>
  <c r="H462" i="1"/>
  <c r="H463" i="1"/>
  <c r="H464" i="1"/>
  <c r="H465" i="1"/>
  <c r="H467" i="1"/>
  <c r="H468" i="1"/>
  <c r="H469" i="1"/>
  <c r="H470" i="1"/>
  <c r="H471" i="1"/>
  <c r="H473" i="1"/>
  <c r="H474" i="1"/>
  <c r="H475" i="1"/>
  <c r="H476" i="1"/>
  <c r="H477" i="1"/>
  <c r="H479" i="1"/>
  <c r="H480" i="1"/>
  <c r="H481" i="1"/>
  <c r="H482" i="1"/>
  <c r="H483" i="1"/>
  <c r="H485" i="1"/>
  <c r="H486" i="1"/>
  <c r="H487" i="1"/>
  <c r="H488" i="1"/>
  <c r="H489" i="1"/>
  <c r="H491" i="1"/>
  <c r="H492" i="1"/>
  <c r="H493" i="1"/>
  <c r="H494" i="1"/>
  <c r="H495" i="1"/>
  <c r="H497" i="1"/>
  <c r="H498" i="1"/>
  <c r="H499" i="1"/>
  <c r="H500" i="1"/>
  <c r="H501" i="1"/>
  <c r="H503" i="1"/>
  <c r="H504" i="1"/>
  <c r="H505" i="1"/>
  <c r="H506" i="1"/>
  <c r="H507" i="1"/>
  <c r="H509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H325" i="1" l="1"/>
  <c r="H233" i="1" l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71" i="1"/>
  <c r="H272" i="1"/>
  <c r="H284" i="1"/>
  <c r="H289" i="1"/>
  <c r="H307" i="1"/>
  <c r="H320" i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G272" i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G285" i="1"/>
  <c r="H285" i="1" s="1"/>
  <c r="G286" i="1"/>
  <c r="H286" i="1" s="1"/>
  <c r="G287" i="1"/>
  <c r="H287" i="1" s="1"/>
  <c r="G288" i="1"/>
  <c r="H288" i="1" s="1"/>
  <c r="G289" i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G321" i="1"/>
  <c r="H321" i="1" s="1"/>
  <c r="G322" i="1"/>
  <c r="H322" i="1" s="1"/>
  <c r="H323" i="1"/>
  <c r="H324" i="1"/>
  <c r="G231" i="1"/>
  <c r="G262" i="1"/>
  <c r="H262" i="1" s="1"/>
  <c r="G261" i="1"/>
  <c r="H261" i="1" s="1"/>
  <c r="G260" i="1"/>
  <c r="H260" i="1" s="1"/>
  <c r="G89" i="1" l="1"/>
  <c r="H89" i="1" s="1"/>
  <c r="G132" i="1"/>
  <c r="H132" i="1" s="1"/>
  <c r="G58" i="1"/>
  <c r="H58" i="1" s="1"/>
  <c r="G54" i="1"/>
  <c r="H54" i="1" s="1"/>
  <c r="G150" i="1"/>
  <c r="H150" i="1" s="1"/>
  <c r="G228" i="1"/>
  <c r="H228" i="1" s="1"/>
  <c r="G172" i="1"/>
  <c r="H172" i="1" s="1"/>
  <c r="G84" i="1"/>
  <c r="H84" i="1" s="1"/>
  <c r="G49" i="1"/>
  <c r="H49" i="1" s="1"/>
  <c r="G175" i="1"/>
  <c r="H175" i="1" s="1"/>
  <c r="G171" i="1"/>
  <c r="H171" i="1" s="1"/>
  <c r="G94" i="1"/>
  <c r="H94" i="1" s="1"/>
  <c r="G115" i="1"/>
  <c r="H115" i="1" s="1"/>
  <c r="G211" i="1"/>
  <c r="H211" i="1" s="1"/>
  <c r="G126" i="1"/>
  <c r="H126" i="1" s="1"/>
  <c r="G60" i="1"/>
  <c r="H60" i="1" s="1"/>
  <c r="G83" i="1"/>
  <c r="H83" i="1" s="1"/>
  <c r="G128" i="1"/>
  <c r="H128" i="1" s="1"/>
  <c r="G74" i="1"/>
  <c r="H74" i="1" s="1"/>
  <c r="G209" i="1"/>
  <c r="H209" i="1" s="1"/>
  <c r="G194" i="1"/>
  <c r="H194" i="1" s="1"/>
  <c r="G134" i="1"/>
  <c r="H134" i="1" s="1"/>
  <c r="G91" i="1"/>
  <c r="H91" i="1" s="1"/>
  <c r="G206" i="1"/>
  <c r="H206" i="1" s="1"/>
  <c r="G203" i="1"/>
  <c r="H203" i="1" s="1"/>
  <c r="G149" i="1"/>
  <c r="H149" i="1" s="1"/>
  <c r="G144" i="1"/>
  <c r="H144" i="1" s="1"/>
  <c r="G78" i="1"/>
  <c r="H78" i="1" s="1"/>
  <c r="G125" i="1"/>
  <c r="H125" i="1" s="1"/>
  <c r="G146" i="1"/>
  <c r="H146" i="1" s="1"/>
  <c r="G133" i="1"/>
  <c r="H133" i="1" s="1"/>
  <c r="G180" i="1"/>
  <c r="H180" i="1" s="1"/>
  <c r="G221" i="1"/>
  <c r="H221" i="1" s="1"/>
  <c r="G70" i="1"/>
  <c r="H70" i="1" s="1"/>
  <c r="G34" i="1"/>
  <c r="H34" i="1" s="1"/>
  <c r="G42" i="1"/>
  <c r="H42" i="1" s="1"/>
  <c r="G43" i="1"/>
  <c r="H43" i="1" s="1"/>
  <c r="G167" i="1"/>
  <c r="H167" i="1" s="1"/>
  <c r="G230" i="1"/>
  <c r="H230" i="1" s="1"/>
  <c r="G63" i="1"/>
  <c r="H63" i="1" s="1"/>
  <c r="G232" i="1"/>
  <c r="H232" i="1" s="1"/>
  <c r="G97" i="1"/>
  <c r="H97" i="1" s="1"/>
  <c r="G81" i="1"/>
  <c r="H81" i="1" s="1"/>
  <c r="G64" i="1"/>
  <c r="H64" i="1" s="1"/>
  <c r="G168" i="1"/>
  <c r="H168" i="1" s="1"/>
  <c r="G19" i="1"/>
  <c r="H19" i="1" s="1"/>
  <c r="G57" i="1"/>
  <c r="H57" i="1" s="1"/>
  <c r="G223" i="1"/>
  <c r="H223" i="1" s="1"/>
  <c r="G155" i="1"/>
  <c r="H155" i="1" s="1"/>
  <c r="G188" i="1"/>
  <c r="H188" i="1" s="1"/>
  <c r="G99" i="1"/>
  <c r="H99" i="1" s="1"/>
  <c r="G102" i="1"/>
  <c r="H102" i="1" s="1"/>
  <c r="G182" i="1"/>
  <c r="H182" i="1" s="1"/>
  <c r="G220" i="1"/>
  <c r="H220" i="1" s="1"/>
  <c r="G40" i="1"/>
  <c r="H40" i="1" s="1"/>
  <c r="G198" i="1"/>
  <c r="H198" i="1" s="1"/>
  <c r="G108" i="1"/>
  <c r="H108" i="1" s="1"/>
  <c r="G31" i="1"/>
  <c r="H31" i="1" s="1"/>
  <c r="G110" i="1"/>
  <c r="H110" i="1" s="1"/>
  <c r="G163" i="1"/>
  <c r="H163" i="1" s="1"/>
  <c r="G181" i="1"/>
  <c r="H181" i="1" s="1"/>
  <c r="G219" i="1"/>
  <c r="H219" i="1" s="1"/>
  <c r="G98" i="1"/>
  <c r="H98" i="1" s="1"/>
  <c r="G111" i="1"/>
  <c r="H111" i="1" s="1"/>
  <c r="G112" i="1"/>
  <c r="H112" i="1" s="1"/>
  <c r="G61" i="1"/>
  <c r="H61" i="1" s="1"/>
  <c r="G15" i="1"/>
  <c r="H15" i="1" s="1"/>
  <c r="G199" i="1"/>
  <c r="H199" i="1" s="1"/>
  <c r="G62" i="1"/>
  <c r="H62" i="1" s="1"/>
  <c r="G169" i="1"/>
  <c r="H169" i="1" s="1"/>
  <c r="G217" i="1"/>
  <c r="H217" i="1" s="1"/>
  <c r="G189" i="1"/>
  <c r="H189" i="1" s="1"/>
  <c r="G226" i="1"/>
  <c r="H226" i="1" s="1"/>
  <c r="G69" i="1"/>
  <c r="H69" i="1" s="1"/>
  <c r="G72" i="1"/>
  <c r="H72" i="1" s="1"/>
  <c r="G85" i="1"/>
  <c r="H85" i="1" s="1"/>
  <c r="G33" i="1"/>
  <c r="H33" i="1" s="1"/>
  <c r="G166" i="1"/>
  <c r="H166" i="1" s="1"/>
  <c r="G131" i="1"/>
  <c r="H131" i="1" s="1"/>
  <c r="G224" i="1"/>
  <c r="H224" i="1" s="1"/>
  <c r="G21" i="1"/>
  <c r="H21" i="1" s="1"/>
  <c r="G44" i="1"/>
  <c r="H44" i="1" s="1"/>
  <c r="G36" i="1"/>
  <c r="H36" i="1" s="1"/>
  <c r="G23" i="1"/>
  <c r="H23" i="1" s="1"/>
  <c r="G159" i="1"/>
  <c r="H159" i="1" s="1"/>
  <c r="G105" i="1"/>
  <c r="H105" i="1" s="1"/>
  <c r="G187" i="1"/>
  <c r="H187" i="1" s="1"/>
  <c r="G76" i="1"/>
  <c r="H76" i="1" s="1"/>
  <c r="G113" i="1"/>
  <c r="H113" i="1" s="1"/>
  <c r="G138" i="1"/>
  <c r="H138" i="1" s="1"/>
  <c r="G191" i="1"/>
  <c r="H191" i="1" s="1"/>
  <c r="G193" i="1"/>
  <c r="H193" i="1" s="1"/>
  <c r="G35" i="1"/>
  <c r="H35" i="1" s="1"/>
  <c r="G186" i="1"/>
  <c r="H186" i="1" s="1"/>
  <c r="G195" i="1"/>
  <c r="H195" i="1" s="1"/>
  <c r="G142" i="1"/>
  <c r="H142" i="1" s="1"/>
  <c r="G148" i="1"/>
  <c r="H148" i="1" s="1"/>
  <c r="G96" i="1"/>
  <c r="H96" i="1" s="1"/>
  <c r="G205" i="1"/>
  <c r="H205" i="1" s="1"/>
  <c r="G179" i="1"/>
  <c r="H179" i="1" s="1"/>
  <c r="G75" i="1"/>
  <c r="H75" i="1" s="1"/>
  <c r="G18" i="1"/>
  <c r="H18" i="1" s="1"/>
  <c r="G56" i="1"/>
  <c r="H56" i="1" s="1"/>
  <c r="G143" i="1"/>
  <c r="H143" i="1" s="1"/>
  <c r="G32" i="1"/>
  <c r="H32" i="1" s="1"/>
  <c r="G65" i="1"/>
  <c r="H65" i="1" s="1"/>
  <c r="G88" i="1"/>
  <c r="H88" i="1" s="1"/>
  <c r="G124" i="1"/>
  <c r="H124" i="1" s="1"/>
  <c r="G104" i="1"/>
  <c r="H104" i="1" s="1"/>
  <c r="G106" i="1"/>
  <c r="H106" i="1" s="1"/>
  <c r="G118" i="1"/>
  <c r="H118" i="1" s="1"/>
  <c r="G53" i="1"/>
  <c r="H53" i="1" s="1"/>
  <c r="G41" i="1"/>
  <c r="H41" i="1" s="1"/>
  <c r="G80" i="1"/>
  <c r="H80" i="1" s="1"/>
  <c r="G157" i="1"/>
  <c r="H157" i="1" s="1"/>
  <c r="G151" i="1"/>
  <c r="H151" i="1" s="1"/>
  <c r="G114" i="1"/>
  <c r="H114" i="1" s="1"/>
  <c r="G107" i="1"/>
  <c r="H107" i="1" s="1"/>
  <c r="G136" i="1"/>
  <c r="H136" i="1" s="1"/>
  <c r="G29" i="1"/>
  <c r="H29" i="1" s="1"/>
  <c r="G130" i="1"/>
  <c r="H130" i="1" s="1"/>
  <c r="G158" i="1"/>
  <c r="H158" i="1" s="1"/>
  <c r="G140" i="1"/>
  <c r="H140" i="1" s="1"/>
  <c r="G47" i="1"/>
  <c r="H47" i="1" s="1"/>
  <c r="G177" i="1"/>
  <c r="H177" i="1" s="1"/>
  <c r="G197" i="1"/>
  <c r="H197" i="1" s="1"/>
  <c r="G214" i="1"/>
  <c r="H214" i="1" s="1"/>
  <c r="G218" i="1"/>
  <c r="H218" i="1" s="1"/>
  <c r="G27" i="1"/>
  <c r="H27" i="1" s="1"/>
  <c r="G95" i="1"/>
  <c r="H95" i="1" s="1"/>
  <c r="G101" i="1"/>
  <c r="H101" i="1" s="1"/>
  <c r="G48" i="1"/>
  <c r="H48" i="1" s="1"/>
  <c r="G38" i="1"/>
  <c r="H38" i="1" s="1"/>
  <c r="G213" i="1"/>
  <c r="H213" i="1" s="1"/>
  <c r="G87" i="1"/>
  <c r="H87" i="1" s="1"/>
  <c r="G165" i="1"/>
  <c r="H165" i="1" s="1"/>
  <c r="G207" i="1"/>
  <c r="H207" i="1" s="1"/>
  <c r="G93" i="1"/>
  <c r="H93" i="1" s="1"/>
  <c r="G79" i="1"/>
  <c r="H79" i="1" s="1"/>
  <c r="G28" i="1"/>
  <c r="H28" i="1" s="1"/>
  <c r="G50" i="1"/>
  <c r="H50" i="1" s="1"/>
  <c r="G71" i="1"/>
  <c r="H71" i="1" s="1"/>
  <c r="G119" i="1"/>
  <c r="H119" i="1" s="1"/>
  <c r="G222" i="1"/>
  <c r="H222" i="1" s="1"/>
  <c r="G162" i="1"/>
  <c r="H162" i="1" s="1"/>
  <c r="H231" i="1"/>
  <c r="G122" i="1"/>
  <c r="H122" i="1" s="1"/>
  <c r="G26" i="1"/>
  <c r="H26" i="1" s="1"/>
  <c r="G121" i="1"/>
  <c r="H121" i="1" s="1"/>
  <c r="G129" i="1"/>
  <c r="H129" i="1" s="1"/>
  <c r="G109" i="1"/>
  <c r="H109" i="1" s="1"/>
  <c r="G86" i="1"/>
  <c r="H86" i="1" s="1"/>
  <c r="G90" i="1"/>
  <c r="H90" i="1" s="1"/>
  <c r="G52" i="1"/>
  <c r="H52" i="1" s="1"/>
  <c r="G141" i="1"/>
  <c r="H141" i="1" s="1"/>
  <c r="G30" i="1"/>
  <c r="H30" i="1" s="1"/>
  <c r="G225" i="1"/>
  <c r="H225" i="1" s="1"/>
  <c r="G139" i="1"/>
  <c r="H139" i="1" s="1"/>
  <c r="G210" i="1"/>
  <c r="H210" i="1" s="1"/>
  <c r="G153" i="1"/>
  <c r="H153" i="1" s="1"/>
  <c r="G116" i="1"/>
  <c r="H116" i="1" s="1"/>
  <c r="G160" i="1"/>
  <c r="H160" i="1" s="1"/>
  <c r="G154" i="1"/>
  <c r="H154" i="1" s="1"/>
  <c r="G174" i="1"/>
  <c r="H174" i="1" s="1"/>
  <c r="G73" i="1"/>
  <c r="H73" i="1" s="1"/>
  <c r="G123" i="1"/>
  <c r="H123" i="1" s="1"/>
  <c r="G152" i="1"/>
  <c r="H152" i="1" s="1"/>
  <c r="G24" i="1"/>
  <c r="H24" i="1" s="1"/>
  <c r="G92" i="1"/>
  <c r="H92" i="1" s="1"/>
  <c r="G227" i="1"/>
  <c r="H227" i="1" s="1"/>
  <c r="G66" i="1"/>
  <c r="H66" i="1" s="1"/>
  <c r="G176" i="1"/>
  <c r="H176" i="1" s="1"/>
  <c r="G147" i="1"/>
  <c r="H147" i="1" s="1"/>
  <c r="G17" i="1"/>
  <c r="H17" i="1" s="1"/>
  <c r="G208" i="1"/>
  <c r="H208" i="1" s="1"/>
  <c r="G137" i="1"/>
  <c r="H137" i="1" s="1"/>
  <c r="G37" i="1"/>
  <c r="H37" i="1" s="1"/>
  <c r="G161" i="1"/>
  <c r="H161" i="1" s="1"/>
  <c r="G170" i="1"/>
  <c r="H170" i="1" s="1"/>
  <c r="G120" i="1"/>
  <c r="H120" i="1" s="1"/>
  <c r="G201" i="1"/>
  <c r="H201" i="1" s="1"/>
  <c r="G178" i="1"/>
  <c r="H178" i="1" s="1"/>
  <c r="G192" i="1"/>
  <c r="H192" i="1" s="1"/>
  <c r="G196" i="1"/>
  <c r="H196" i="1" s="1"/>
  <c r="G173" i="1"/>
  <c r="H173" i="1" s="1"/>
  <c r="G164" i="1"/>
  <c r="H164" i="1" s="1"/>
  <c r="G202" i="1"/>
  <c r="H202" i="1" s="1"/>
  <c r="G183" i="1"/>
  <c r="H183" i="1" s="1"/>
  <c r="G46" i="1"/>
  <c r="H46" i="1" s="1"/>
  <c r="G67" i="1"/>
  <c r="H67" i="1" s="1"/>
  <c r="G59" i="1"/>
  <c r="H59" i="1" s="1"/>
  <c r="G39" i="1"/>
  <c r="H39" i="1" s="1"/>
  <c r="G135" i="1"/>
  <c r="H135" i="1" s="1"/>
  <c r="G55" i="1"/>
  <c r="H55" i="1" s="1"/>
  <c r="G185" i="1"/>
  <c r="H185" i="1" s="1"/>
  <c r="G13" i="1"/>
  <c r="H13" i="1" s="1"/>
  <c r="G77" i="1"/>
  <c r="H77" i="1" s="1"/>
  <c r="G145" i="1"/>
  <c r="H145" i="1" s="1"/>
  <c r="G204" i="1"/>
  <c r="H204" i="1" s="1"/>
  <c r="G51" i="1"/>
  <c r="H51" i="1" s="1"/>
  <c r="G229" i="1"/>
  <c r="H229" i="1" s="1"/>
  <c r="G22" i="1"/>
  <c r="H22" i="1" s="1"/>
  <c r="G156" i="1"/>
  <c r="H156" i="1" s="1"/>
  <c r="G117" i="1"/>
  <c r="H117" i="1" s="1"/>
  <c r="G216" i="1"/>
  <c r="H216" i="1" s="1"/>
  <c r="G25" i="1"/>
  <c r="H25" i="1" s="1"/>
  <c r="G103" i="1"/>
  <c r="H103" i="1" s="1"/>
  <c r="G212" i="1"/>
  <c r="H212" i="1" s="1"/>
  <c r="G215" i="1"/>
  <c r="H215" i="1" s="1"/>
  <c r="G68" i="1"/>
  <c r="H68" i="1" s="1"/>
  <c r="G20" i="1"/>
  <c r="H20" i="1" s="1"/>
  <c r="G100" i="1"/>
  <c r="H100" i="1" s="1"/>
  <c r="G82" i="1"/>
  <c r="H82" i="1" s="1"/>
  <c r="G14" i="1"/>
  <c r="H14" i="1" s="1"/>
  <c r="G45" i="1"/>
  <c r="H45" i="1" s="1"/>
  <c r="G127" i="1"/>
  <c r="H127" i="1" s="1"/>
  <c r="G184" i="1"/>
  <c r="H184" i="1" s="1"/>
  <c r="G16" i="1"/>
  <c r="H16" i="1" s="1"/>
  <c r="G190" i="1"/>
  <c r="H190" i="1" s="1"/>
  <c r="G200" i="1"/>
  <c r="H200" i="1" s="1"/>
  <c r="G12" i="1"/>
  <c r="H12" i="1" s="1"/>
</calcChain>
</file>

<file path=xl/sharedStrings.xml><?xml version="1.0" encoding="utf-8"?>
<sst xmlns="http://schemas.openxmlformats.org/spreadsheetml/2006/main" count="2004" uniqueCount="436">
  <si>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</si>
  <si>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</si>
  <si>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</si>
  <si>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</si>
  <si>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</si>
  <si>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</si>
  <si>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</si>
  <si>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</si>
  <si>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ГРС Дальнее</t>
  </si>
  <si>
    <t>1 гр.</t>
  </si>
  <si>
    <t>3 гр.</t>
  </si>
  <si>
    <t>4 гр.</t>
  </si>
  <si>
    <t>7 гр.</t>
  </si>
  <si>
    <t>6 гр.</t>
  </si>
  <si>
    <t>5 гр.</t>
  </si>
  <si>
    <t>ГРС Тымовское</t>
  </si>
  <si>
    <t>ГРС Корсаков</t>
  </si>
  <si>
    <t>ГРС Ноглики</t>
  </si>
  <si>
    <t>ПАО "Сахалинэнерго"</t>
  </si>
  <si>
    <t>ООО "АВТОЛЮКС"</t>
  </si>
  <si>
    <t>ООО "АЙНА"</t>
  </si>
  <si>
    <t>ООО "Аллея"</t>
  </si>
  <si>
    <t>ООО "Альфа М"</t>
  </si>
  <si>
    <t>ГБУЗ «Анивская ЦРБ»</t>
  </si>
  <si>
    <t>Анохин А.П.</t>
  </si>
  <si>
    <t>Апальков В.А.</t>
  </si>
  <si>
    <t>ООО "АРМАДА"</t>
  </si>
  <si>
    <t>ООО "АРМСАХСТРОЙ"</t>
  </si>
  <si>
    <t>ООО "СЗ "Арт Эль"</t>
  </si>
  <si>
    <t>АО "Аэровокзал Южно-Сахалинск"</t>
  </si>
  <si>
    <t>Бабаев А.Г.</t>
  </si>
  <si>
    <t>Бабаев М.М.</t>
  </si>
  <si>
    <t>Баласян В.Л.</t>
  </si>
  <si>
    <t>АО "Бани"</t>
  </si>
  <si>
    <t>ООО "Белый снег"</t>
  </si>
  <si>
    <t>ООО "Бизнес Инвест групп"</t>
  </si>
  <si>
    <t>ООО «БиолитЭкоПро»</t>
  </si>
  <si>
    <t>Буркова А.П.</t>
  </si>
  <si>
    <t>АО "Вега"</t>
  </si>
  <si>
    <t>ООО "Вектор"</t>
  </si>
  <si>
    <t>ООО "Ветеринарный центр "Сахвет"</t>
  </si>
  <si>
    <t>ООО ЧОО "Восток безопасность"</t>
  </si>
  <si>
    <t>ООО "Газпром газомоторное топливо"</t>
  </si>
  <si>
    <t>ООО "ГазРегионСети"</t>
  </si>
  <si>
    <t>ООО "ГЕДЕОН"</t>
  </si>
  <si>
    <t>ООО "Городок"</t>
  </si>
  <si>
    <t>ООО "Грин Агро-Сахалин"</t>
  </si>
  <si>
    <t>ООО "ГРИН СОЛЮШИОН"</t>
  </si>
  <si>
    <t>ООО "СМПФ"</t>
  </si>
  <si>
    <t>ООО "ДеЛС"</t>
  </si>
  <si>
    <t>ООО "ДИЛАЙТ"</t>
  </si>
  <si>
    <t>Долматов Д.В.</t>
  </si>
  <si>
    <t>МБУ ДК "Ключи"</t>
  </si>
  <si>
    <t>ООО "ДСК № 1"</t>
  </si>
  <si>
    <t>ООО "ДЭКОМ"</t>
  </si>
  <si>
    <t>Ефременкова Л.А.</t>
  </si>
  <si>
    <t>МУП «ЖЭУ № 10»</t>
  </si>
  <si>
    <t>ООО УК "ЖЭУ-13"</t>
  </si>
  <si>
    <t>ООО "Застава"</t>
  </si>
  <si>
    <t>Зо Сан Бем</t>
  </si>
  <si>
    <t>И Ен Сун</t>
  </si>
  <si>
    <t>Им И Сун</t>
  </si>
  <si>
    <t>ООО "Инстройгрупп"</t>
  </si>
  <si>
    <t>ООО "ИНТЭКС-М"</t>
  </si>
  <si>
    <t>ИП Абишев Б.К.</t>
  </si>
  <si>
    <t>ИП Алексеев А.А.</t>
  </si>
  <si>
    <t>ИП Апозян А.А.</t>
  </si>
  <si>
    <t>ИП Арутюнян Б.А.</t>
  </si>
  <si>
    <t>ИП Бархатова Л.М.</t>
  </si>
  <si>
    <t>ИП Вакулин Ю.В.</t>
  </si>
  <si>
    <t>ИП Гринберг Ю.А.</t>
  </si>
  <si>
    <t>ИП Грушка Е.Н.</t>
  </si>
  <si>
    <t>ИП И Ен Дю</t>
  </si>
  <si>
    <t>ИП Исмаилов И.М. оглы</t>
  </si>
  <si>
    <t>ИП Кажоян А.Р.</t>
  </si>
  <si>
    <t>ИП Кан А.С.</t>
  </si>
  <si>
    <t>ИП Ким А.Е.</t>
  </si>
  <si>
    <t>ИП Ким Е.С.</t>
  </si>
  <si>
    <t>ИП Ким Нок Сун</t>
  </si>
  <si>
    <t>ИП Кон М.С.</t>
  </si>
  <si>
    <t>ИП Кузнецов П.С.</t>
  </si>
  <si>
    <t>ИП Ли Ван На</t>
  </si>
  <si>
    <t>ИП Мамаев К.Х.</t>
  </si>
  <si>
    <t>ИП Меликян Г.Р.</t>
  </si>
  <si>
    <t>ИП Мочалов А.В.</t>
  </si>
  <si>
    <t>ИП Пяк А.С.</t>
  </si>
  <si>
    <t>ИП Русаков А.А.</t>
  </si>
  <si>
    <t>ИП Сафаров Х.А.</t>
  </si>
  <si>
    <t>ИП Сон Чун Дя</t>
  </si>
  <si>
    <t>ИП Тамразян А.А.</t>
  </si>
  <si>
    <t>ИП Труш Н.М.</t>
  </si>
  <si>
    <t>ИП Че Ман Су</t>
  </si>
  <si>
    <t>ИП Чон Н.Е.</t>
  </si>
  <si>
    <t>ИП Чун С.Е.</t>
  </si>
  <si>
    <t>ИП Ю Хе Рён</t>
  </si>
  <si>
    <t>ИП Юн Хи Ен</t>
  </si>
  <si>
    <t>РСК "КАМА"</t>
  </si>
  <si>
    <t>Кан Н.М.</t>
  </si>
  <si>
    <t>Капелюх М.В.</t>
  </si>
  <si>
    <t>ООО "КГС"</t>
  </si>
  <si>
    <t>Кильдюшкин К.В.</t>
  </si>
  <si>
    <t>Ким Бе Ен</t>
  </si>
  <si>
    <t>Ким В.Н.</t>
  </si>
  <si>
    <t>Клюев А.А.</t>
  </si>
  <si>
    <t>ОАО "Колос"</t>
  </si>
  <si>
    <t>АО "Консервный завод Дальневосточный"</t>
  </si>
  <si>
    <t>ООО "Концепт групп"</t>
  </si>
  <si>
    <t>ООО "КООПТРЕЙД"</t>
  </si>
  <si>
    <t>АО "СКК"</t>
  </si>
  <si>
    <t>Лиханов К.В.</t>
  </si>
  <si>
    <t>Лиходиенко Д.П.</t>
  </si>
  <si>
    <t>ООО "Луговое-Сервис"</t>
  </si>
  <si>
    <t>ООО «Люксор»</t>
  </si>
  <si>
    <t>Мартиросян В.Р.</t>
  </si>
  <si>
    <t>АО "Молочный комбинат "Южно-Сахалинский"</t>
  </si>
  <si>
    <t>Нестерова Т.В.</t>
  </si>
  <si>
    <t>ООО "Обновление-Трейд"</t>
  </si>
  <si>
    <t>ОАУ "ОДЦ "Юбилейный"</t>
  </si>
  <si>
    <t>АО "ОренГруп"</t>
  </si>
  <si>
    <t>ООО "ПАКТА"</t>
  </si>
  <si>
    <t>Пе Юхен</t>
  </si>
  <si>
    <t>Подосян М.З.</t>
  </si>
  <si>
    <t>ООО "Прима"</t>
  </si>
  <si>
    <t>ООО "Прогресс-Т"</t>
  </si>
  <si>
    <t>ООО "Промфлот"</t>
  </si>
  <si>
    <t>Пронин И.С.</t>
  </si>
  <si>
    <t>ООО "Простые Технологии"</t>
  </si>
  <si>
    <t>ООО ПСК «Сахалин»</t>
  </si>
  <si>
    <t>АО "Птицефабрика "Островная"</t>
  </si>
  <si>
    <t>БФ «Радость жизни»</t>
  </si>
  <si>
    <t>ООО «РАДУЖНЫЙ»</t>
  </si>
  <si>
    <t>ООО "Ренессанс"</t>
  </si>
  <si>
    <t>ООО "РентАрм"</t>
  </si>
  <si>
    <t>ООО "Ресторанный дворик"</t>
  </si>
  <si>
    <t>ООО "РИР-Сахалин"</t>
  </si>
  <si>
    <t>ООО «РСО «Малиновка»</t>
  </si>
  <si>
    <t>ООО "Рубикон Плюс"</t>
  </si>
  <si>
    <t>ООО "СЗ "Рыбоводстрой"</t>
  </si>
  <si>
    <t>АО "САД"</t>
  </si>
  <si>
    <t>Санасарян Р.Г.</t>
  </si>
  <si>
    <t>ООО "САНТА"</t>
  </si>
  <si>
    <t>ООО "Саплаймэн"</t>
  </si>
  <si>
    <t>ООО "Сахалин Шале"</t>
  </si>
  <si>
    <t>АО "Сахалинавтодорснаб"</t>
  </si>
  <si>
    <t>ООО «Сахалин-Ист»</t>
  </si>
  <si>
    <t>ООО "САХАЛИНМЕТАЛЛСЕРВИС"</t>
  </si>
  <si>
    <t>ООО ТФ "Сахалинский бекон-2"</t>
  </si>
  <si>
    <t>ГБУК "Сахалинский зооботанический парк"</t>
  </si>
  <si>
    <t>ООО "СахГемс"</t>
  </si>
  <si>
    <t>ООО "СахГЭК"</t>
  </si>
  <si>
    <t>ООО "Сах-Мебель"</t>
  </si>
  <si>
    <t>ООО "САХПРОДСЕРВИС"</t>
  </si>
  <si>
    <t>ООО "САХРЫБПРОМ"</t>
  </si>
  <si>
    <t>ООО "СахСтройКомплекс"</t>
  </si>
  <si>
    <t>ООО "СГК"</t>
  </si>
  <si>
    <t>АО "Северная звезда"</t>
  </si>
  <si>
    <t>ООО "СЕРИАЛ"</t>
  </si>
  <si>
    <t>ООО "Сити Молл Сервис"</t>
  </si>
  <si>
    <t>ООО "СЛАВДОН"</t>
  </si>
  <si>
    <t>Со Ен Хи</t>
  </si>
  <si>
    <t>АО "Совхоз "Тепличный"</t>
  </si>
  <si>
    <t>АО «Совхоз Южно-Сахалинский»</t>
  </si>
  <si>
    <t>ЗАО "Солод"</t>
  </si>
  <si>
    <t>ООО "СПЕЦОДЕЖДА"</t>
  </si>
  <si>
    <t>ООО "ССС"</t>
  </si>
  <si>
    <t>ООО «Старлайн»</t>
  </si>
  <si>
    <t>ООО «Строй Группа»</t>
  </si>
  <si>
    <t>ООО "Строй-Инвест-Глобал"</t>
  </si>
  <si>
    <t>ООО "Супериор"</t>
  </si>
  <si>
    <t>ОГАУ ДО "СШ ВВС им. В.В. Сальникова"</t>
  </si>
  <si>
    <t>ОГАУ ДО "СШ ТВС"</t>
  </si>
  <si>
    <t>ГАУ ДО "СШОР ЗВС"</t>
  </si>
  <si>
    <t>Тен Е.К.</t>
  </si>
  <si>
    <t>ООО "УМИТЭКС"</t>
  </si>
  <si>
    <t>АО "Фирма ВИЛМАГ и К"</t>
  </si>
  <si>
    <t>ООО "Фирма Модуль-97"</t>
  </si>
  <si>
    <t>Хань Юн</t>
  </si>
  <si>
    <t>Цыдемпилова С.Ш.</t>
  </si>
  <si>
    <t>Чадаева Е.В.</t>
  </si>
  <si>
    <t>Шегай К.Е.</t>
  </si>
  <si>
    <t>ООО "ЩиТ-97"</t>
  </si>
  <si>
    <t>ООО "ЭкоГазСервис"</t>
  </si>
  <si>
    <t>ООО "Эталон-Трейдинг"</t>
  </si>
  <si>
    <t>АО "Южно-Сахалинский хлебокомбинат"</t>
  </si>
  <si>
    <t>ООО "ЯНТАРНОЕ"</t>
  </si>
  <si>
    <t>МУП "Ногликский ВДК"</t>
  </si>
  <si>
    <t>ИП Спиридонова Л.В.</t>
  </si>
  <si>
    <t>ООО "ПЕКАРЬ"</t>
  </si>
  <si>
    <t>ООО "СахОпт"</t>
  </si>
  <si>
    <t>МАУ "СК "Арена"</t>
  </si>
  <si>
    <t>МБУ ДО "СШ" пгт. Ноглики</t>
  </si>
  <si>
    <t>ООО "Гермес"</t>
  </si>
  <si>
    <t>ИП Данюк-Охремчук Е.Б.</t>
  </si>
  <si>
    <t>Мордвинова В.Е.</t>
  </si>
  <si>
    <t>И Мен Ок</t>
  </si>
  <si>
    <t>ИП Благова Н.С.</t>
  </si>
  <si>
    <t>ИП И Кен Ун</t>
  </si>
  <si>
    <t>ИП Лондарь С.С.</t>
  </si>
  <si>
    <t>ИП Пак А.М.</t>
  </si>
  <si>
    <t>ИП Ри Сун Ер</t>
  </si>
  <si>
    <t>ИП Харин К.В.</t>
  </si>
  <si>
    <t>ООО "АЛЮРТ"</t>
  </si>
  <si>
    <t>МАУ ДО "СШ г. Анива"</t>
  </si>
  <si>
    <t>"Пасифик инжиниринг Ко., ЛТД"</t>
  </si>
  <si>
    <t>ООО "БС-Денисенко"</t>
  </si>
  <si>
    <t>ООО "специализированный застройщик "Сахинстрой"</t>
  </si>
  <si>
    <t>ИП Варданян А.П.</t>
  </si>
  <si>
    <t>ООО "СК "КОНСОЛЬ"</t>
  </si>
  <si>
    <t>ООО КК "Система"</t>
  </si>
  <si>
    <t>ООО «СК «Монолит»</t>
  </si>
  <si>
    <t>Гвон К.В.</t>
  </si>
  <si>
    <t>Ден Нам Сен</t>
  </si>
  <si>
    <t>ИП Карпинский В.И.</t>
  </si>
  <si>
    <t>ИП Ким Дюн Сир</t>
  </si>
  <si>
    <t>Ким В.</t>
  </si>
  <si>
    <t>Ким В.Т.</t>
  </si>
  <si>
    <t>ЗАО "РОМОНА-САХАЛИН"</t>
  </si>
  <si>
    <t>ИП Воробьёва В.Ю.</t>
  </si>
  <si>
    <t>ГБУ «СББЖ № 1»</t>
  </si>
  <si>
    <t>МБУ ЦБС</t>
  </si>
  <si>
    <t>МБДОУ № 4 «Теремок» с. Ново-Троицкое</t>
  </si>
  <si>
    <t>ООО «Лентал»</t>
  </si>
  <si>
    <t>ООО "Консолидация"</t>
  </si>
  <si>
    <t>ООО "Окна 24"</t>
  </si>
  <si>
    <t>Религиозная организация "Южно-Сахалинская и Курильская Епархия Русской Православной Церкви (Московский Патриархат)"</t>
  </si>
  <si>
    <t>ИП Белая И.В.</t>
  </si>
  <si>
    <t>ИП Нощенко В.Р.</t>
  </si>
  <si>
    <t>Южно-Сахалинская местная буддийская религиозная организация "Лотос"</t>
  </si>
  <si>
    <t>Чэй Ген Дек</t>
  </si>
  <si>
    <t>ООО "Сахалин-запчастьсервис"</t>
  </si>
  <si>
    <t>Свято-Покровский града Корсакова мужской монастырь</t>
  </si>
  <si>
    <t>МРО Ново-Александровская Христианская Пресвитерианская Церковь</t>
  </si>
  <si>
    <t>МРО Южно-Сахалинская Христианская Пресвитерианская Церковь "Вера, Надежда, Любовь"</t>
  </si>
  <si>
    <t>ООО "УМС"</t>
  </si>
  <si>
    <t>ООО ПСК "Регул-МММ Сахалин"</t>
  </si>
  <si>
    <t>ООО "ЭОН"</t>
  </si>
  <si>
    <t>МРО Южно-Сахалинская церковь "Новое поколение" христиан веры евангельской</t>
  </si>
  <si>
    <t>ИП Козин С.М.</t>
  </si>
  <si>
    <t>ИП Карпенко А.А.</t>
  </si>
  <si>
    <t>Администрация города Южно-Сахалинска</t>
  </si>
  <si>
    <t>МУП "Тепло"</t>
  </si>
  <si>
    <t>МРО христианская пресвитерианская Луговская Церковь Российского Центрального Объединенного христианско-пресвитерианского Общества</t>
  </si>
  <si>
    <t>Ли Ги Чун</t>
  </si>
  <si>
    <t>МРО Южно-Сахалинская Церковь Евангельских Христиан "Свет и Любовь"</t>
  </si>
  <si>
    <t>Тен Р.И.</t>
  </si>
  <si>
    <t>ИП Ким Дзюн Сон</t>
  </si>
  <si>
    <t>МБУ "Старорусский ДК"</t>
  </si>
  <si>
    <t>ООО "САТО"</t>
  </si>
  <si>
    <t>ИП Син Дон Хи</t>
  </si>
  <si>
    <t>Бабаев И.М.</t>
  </si>
  <si>
    <t>ИП Агеева Л.А.</t>
  </si>
  <si>
    <t>ООО "ЭРНЕСТ"</t>
  </si>
  <si>
    <t>ООО "ХОРСТ"</t>
  </si>
  <si>
    <t>МРО Южно-Сахалинская центральная церковь "Благодать" Христиан Веры Евангельской</t>
  </si>
  <si>
    <t>Ким М.К.</t>
  </si>
  <si>
    <t>ООО "Миллениум"</t>
  </si>
  <si>
    <t>Валов В.В.</t>
  </si>
  <si>
    <t>ООО "Бизнес-Промоушн"</t>
  </si>
  <si>
    <t>МПРО Приход Свято-Введенский</t>
  </si>
  <si>
    <t>Савина Л.С.</t>
  </si>
  <si>
    <t>МБУ Дальненский ДК</t>
  </si>
  <si>
    <t>ООО "СНВ"</t>
  </si>
  <si>
    <t>Квон Хен Дя</t>
  </si>
  <si>
    <t>ООО ПТЦ "ГидроГео"</t>
  </si>
  <si>
    <t>Кан Нам Не</t>
  </si>
  <si>
    <t>Вахмина Е.С.</t>
  </si>
  <si>
    <t>МАУ "КДЦ "Океан"</t>
  </si>
  <si>
    <t>Прокопенко А.А.</t>
  </si>
  <si>
    <t>ИП Григорян В.В.</t>
  </si>
  <si>
    <t>ЗАО "ЮЖСАХМЕЖРАЙГАЗ"</t>
  </si>
  <si>
    <t>АО "Аэропорт Южно-Сахалинск"</t>
  </si>
  <si>
    <t>ООО "Сайрус"</t>
  </si>
  <si>
    <t>ООО "Комбинат питания ФК"</t>
  </si>
  <si>
    <t>Зуева И.А.</t>
  </si>
  <si>
    <t>МРО Южно-Сахалинской церкви "Голос надежды" Христиан Веры Евангельской</t>
  </si>
  <si>
    <t>ООО "Посейдон"</t>
  </si>
  <si>
    <t>Звягин А.А.</t>
  </si>
  <si>
    <t>ИП Гуляк А.Н.</t>
  </si>
  <si>
    <t>ИП Лукьяненко С.А.</t>
  </si>
  <si>
    <t>ИП Мамаев М.Ю.</t>
  </si>
  <si>
    <t>ИП Пилипенко Е.Б.</t>
  </si>
  <si>
    <t>Церковь ЕХБ "Возрождение"</t>
  </si>
  <si>
    <t>Кармадонова Г.Г.</t>
  </si>
  <si>
    <t>ООО "РПП "Тымовское"</t>
  </si>
  <si>
    <t>ООО "М Север"</t>
  </si>
  <si>
    <t>Апальков С.А.</t>
  </si>
  <si>
    <t>ИП Табашников М.Г.</t>
  </si>
  <si>
    <t>ООО "Тымовское ДСУ"</t>
  </si>
  <si>
    <t>ИП Самородова И.А.</t>
  </si>
  <si>
    <t>ИП Восканян Б.А.</t>
  </si>
  <si>
    <t>РО "Подворье Патриарха Московского и всея Руси при храме св. блгв. кн. Александра Невского в с. Троицкое Сахалинской области Русской Православной Церкви (Московский Патриархат)"</t>
  </si>
  <si>
    <t>ООО УК "Веста-РВС"</t>
  </si>
  <si>
    <t>ОАУ "Сахалинская авиабаза"</t>
  </si>
  <si>
    <t>ООО "РЫБАК"</t>
  </si>
  <si>
    <t>ИП Чен А.М.</t>
  </si>
  <si>
    <t>ООО "КонТЭК-Сах"</t>
  </si>
  <si>
    <t>ИП Кресов В.Г.</t>
  </si>
  <si>
    <t>ООО "СТС"</t>
  </si>
  <si>
    <t>ГРС Макаров</t>
  </si>
  <si>
    <t>8 гр.</t>
  </si>
  <si>
    <t>0 гр.</t>
  </si>
  <si>
    <t>Население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</si>
  <si>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за октябрь 2025 года
</t>
  </si>
  <si>
    <t>Октябрь 2025</t>
  </si>
  <si>
    <t>ГРС Долинск</t>
  </si>
  <si>
    <t>ООО "Фортуна"</t>
  </si>
  <si>
    <t>ИП Сарапулова Е.Ю.</t>
  </si>
  <si>
    <t>ООО "САХ-ОМРОС"</t>
  </si>
  <si>
    <t>ООО "Сервис-Трейд"</t>
  </si>
  <si>
    <t>Карпенко А.П.</t>
  </si>
  <si>
    <t>Машутин В.И.</t>
  </si>
  <si>
    <t>Миськов О.А.</t>
  </si>
  <si>
    <t>ООО "АРИЗОНА"</t>
  </si>
  <si>
    <t>ИП Хе Ен Хва</t>
  </si>
  <si>
    <t>ИП Хачатрян А.С.</t>
  </si>
  <si>
    <t>ООО "ТК ИНТЭКС"</t>
  </si>
  <si>
    <t>ООО «Геосервис»</t>
  </si>
  <si>
    <t>ИП Вингурский А.К.</t>
  </si>
  <si>
    <t>ООО «Автомир»</t>
  </si>
  <si>
    <t>ИП Горбовской К.М.</t>
  </si>
  <si>
    <t>ИП Пак Сун Чер</t>
  </si>
  <si>
    <t>Шабалин А.А.</t>
  </si>
  <si>
    <t>ИП И Гё Нан</t>
  </si>
  <si>
    <t>ИП Сон А.К.</t>
  </si>
  <si>
    <t>Ким Ен Хо</t>
  </si>
  <si>
    <t>ИП Аденин Г.В.</t>
  </si>
  <si>
    <t>МРО Церковь № 2 Христиан Адвентистов Седьмого Дня г. Южно-Сахалинска</t>
  </si>
  <si>
    <t>Сафронов В.А.</t>
  </si>
  <si>
    <t>АО "СГГЭ"</t>
  </si>
  <si>
    <t>ООО "ВинКоммаркет"</t>
  </si>
  <si>
    <t>ООО "СКФ "Сфера"</t>
  </si>
  <si>
    <t>ООО "СТК"</t>
  </si>
  <si>
    <t>ООО "Никко Сахалин"</t>
  </si>
  <si>
    <t>Главное управление МЧС России по Сахалинской области</t>
  </si>
  <si>
    <t>МКУ "УМГХ"</t>
  </si>
  <si>
    <t>Местная религиозная организация Корсаковская церковь "Истина" Христиан Веры Евангельской</t>
  </si>
  <si>
    <t>ООО "САМКОЭР"</t>
  </si>
  <si>
    <t>Демуров Г.М.</t>
  </si>
  <si>
    <t>ОКУ "ПСС Сахалинской области"</t>
  </si>
  <si>
    <t>ООО "ЭКАРМА ЛОДЖИСТИК СЕРВИСИЗ"</t>
  </si>
  <si>
    <t>ИП Де Бок Чен</t>
  </si>
  <si>
    <t>Зарицкий С.А.</t>
  </si>
  <si>
    <t>ООО "ИКС Южно-Сахалинск"</t>
  </si>
  <si>
    <t>ООО "САХТЕЛЕБЫТ"</t>
  </si>
  <si>
    <t>ООО "Атолл"</t>
  </si>
  <si>
    <t>ООО "КАРАВЕЛЛА"</t>
  </si>
  <si>
    <t>ИП Рыженков В.И.</t>
  </si>
  <si>
    <t>ИП Пак Сун Не</t>
  </si>
  <si>
    <t>ООО "СТЭУ ДТМ"</t>
  </si>
  <si>
    <t>ИП Ким Дюн Гир</t>
  </si>
  <si>
    <t>ООО "Байкал Трейд"</t>
  </si>
  <si>
    <t>ИП Ри Гисон</t>
  </si>
  <si>
    <t>ИП Фаевский И.А.</t>
  </si>
  <si>
    <t>Пак А.С.</t>
  </si>
  <si>
    <t>ООО "СахПарк"</t>
  </si>
  <si>
    <t>Сафронова Ю.В.</t>
  </si>
  <si>
    <t>МКП "ЗСМ им. М.А. Федотова" городского округа "Город Южно-Сахалинск"</t>
  </si>
  <si>
    <t>ОАУ "СТК "Горный воздух"</t>
  </si>
  <si>
    <t>Карпук Л.А.</t>
  </si>
  <si>
    <t>ОГАУ ДО "СШ "Сахалин"</t>
  </si>
  <si>
    <t>Васильчиков С.В.</t>
  </si>
  <si>
    <t>Позднякова Н.В.</t>
  </si>
  <si>
    <t>МУП "Тепловик"</t>
  </si>
  <si>
    <t>ИП Бу Бон Сун</t>
  </si>
  <si>
    <t>ООО "РЕСУРС ГОРИЗОНТ"</t>
  </si>
  <si>
    <t>ООО "Сервис Телеком"</t>
  </si>
  <si>
    <t>ООО "Время"</t>
  </si>
  <si>
    <t>Дробышева Ю.П.</t>
  </si>
  <si>
    <t>ООО "Сахалинская торгово-сервисная компания"</t>
  </si>
  <si>
    <t>ООО "КОМФИТ"</t>
  </si>
  <si>
    <t>ИП Ри Хи Дя</t>
  </si>
  <si>
    <t>ООО "СахНИП"</t>
  </si>
  <si>
    <t>ООО "Шлюмберже Восток"</t>
  </si>
  <si>
    <t>ООО "ГЛОРИЯ"</t>
  </si>
  <si>
    <t>МБУ "Анивская ЦКС"</t>
  </si>
  <si>
    <t>Клёпов Н.С.</t>
  </si>
  <si>
    <t>ИП Зубкова Г.М.</t>
  </si>
  <si>
    <t>ООО "КРЫЛЬЯ"</t>
  </si>
  <si>
    <t>Кислицина О.Я.</t>
  </si>
  <si>
    <t>ИП Евтушенко И.С.</t>
  </si>
  <si>
    <t>ГБУЗ "Корсаковская ЦРБ"</t>
  </si>
  <si>
    <t>ИП Стельмах С.В.</t>
  </si>
  <si>
    <t>Попова Л.И.</t>
  </si>
  <si>
    <t>Акопян К.С.</t>
  </si>
  <si>
    <t>Управление Росгвардии по Сахалинской области</t>
  </si>
  <si>
    <t>ООО "А.Т."</t>
  </si>
  <si>
    <t>ООО ТД "ТРИУМФ"</t>
  </si>
  <si>
    <t>Азьмука З.А.</t>
  </si>
  <si>
    <t>ИП Борисов Д.А.</t>
  </si>
  <si>
    <t>ООО «ИКС - Корсаков»</t>
  </si>
  <si>
    <t>Сокуров А.В.</t>
  </si>
  <si>
    <t>Пацук Д.М.</t>
  </si>
  <si>
    <t>ООО "Ритм"</t>
  </si>
  <si>
    <t>Пономарев Д.П.</t>
  </si>
  <si>
    <t>ИП Эм Гван Соб</t>
  </si>
  <si>
    <t>ИП Минаев С.Н.</t>
  </si>
  <si>
    <t>ИП Карпов С.Л.</t>
  </si>
  <si>
    <t>ООО "ИКС-Макаров"</t>
  </si>
  <si>
    <t>ИП Плотников М.Г.</t>
  </si>
  <si>
    <t>ИП Торозян А.А.</t>
  </si>
  <si>
    <t>ООО "МАРИН СЕРВИС"</t>
  </si>
  <si>
    <t>ЗАО "Сахалинагропромснаб"</t>
  </si>
  <si>
    <t>ИП Передереев О.Н.</t>
  </si>
  <si>
    <t>ООО "СИМОСТ"</t>
  </si>
  <si>
    <t>ИП Цыганов И.В.</t>
  </si>
  <si>
    <t>АО "Магвуд"</t>
  </si>
  <si>
    <t>Зубарев В.А.</t>
  </si>
  <si>
    <t>Рубцов В.В.</t>
  </si>
  <si>
    <t>АО "Сахалинстройтранс"</t>
  </si>
  <si>
    <t>ООО "ТД Зодчий"</t>
  </si>
  <si>
    <t>ИП Ощепков И.А.</t>
  </si>
  <si>
    <t>Ли Сен Чун</t>
  </si>
  <si>
    <t>Шадрин О.Ю.</t>
  </si>
  <si>
    <t>ИП Стельмах Н.А.</t>
  </si>
  <si>
    <t>Соловьева Н.И.</t>
  </si>
  <si>
    <t>ИП Мамаев Ю.П.</t>
  </si>
  <si>
    <t>ИП Карпенко А.С.</t>
  </si>
  <si>
    <t>ЗАО "Пиленга Годо"</t>
  </si>
  <si>
    <t>Ян А.Т.</t>
  </si>
  <si>
    <t>ИП Потикян А.Р.</t>
  </si>
  <si>
    <t>МРО православный Приход Смоленской Иконы Божией Матери Южно-Сахалинской и Курильской Епархии Русской Православной Церкви</t>
  </si>
  <si>
    <t>ИП Дю Мен Ок</t>
  </si>
  <si>
    <t>ООО "Полюс Девелопмент"</t>
  </si>
  <si>
    <t>ООО "Спецавтотранспорт"</t>
  </si>
  <si>
    <t>ИП Хорольская Ж.В.</t>
  </si>
  <si>
    <t>Местная религиозная организация Южно-Сахалинская Христианская Пресвитерианская Церковь</t>
  </si>
  <si>
    <t>ООО "Авто-Сахалин"</t>
  </si>
  <si>
    <t>ООО "ЖСН"</t>
  </si>
  <si>
    <t>ИП Левитина Л.В.</t>
  </si>
  <si>
    <t>ООО "СТА"</t>
  </si>
  <si>
    <t>ООО "Техно-Конструкция"</t>
  </si>
  <si>
    <t>ООО "Фантазия"</t>
  </si>
  <si>
    <t>ИП Берестовая В.А.</t>
  </si>
  <si>
    <t>ИП Пак В.А.</t>
  </si>
  <si>
    <t>ИП Антонец Э.А.</t>
  </si>
  <si>
    <t>ДУМИ Анивского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</si>
</sst>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\ _₽"/>
    <numFmt numFmtId="165" formatCode="#,##0.000&quot; &quot;_₽"/>
    <numFmt numFmtId="166" formatCode="#,##0.00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8">
    <xf numFmtId="0" fontId="0" fillId="0" borderId="0"/>
    <xf numFmtId="49" fontId="4" fillId="0" borderId="3">
      <alignment horizontal="left" vertical="center" wrapText="1"/>
      <protection locked="0"/>
    </xf>
    <xf numFmtId="49" fontId="3" fillId="0" borderId="3">
      <alignment horizontal="left" vertical="center" wrapText="1"/>
      <protection locked="0"/>
    </xf>
    <xf numFmtId="0" fontId="2" fillId="0" borderId="0"/>
    <xf numFmtId="0" fontId="15" fillId="0" borderId="0"/>
    <xf numFmtId="4" fontId="16" fillId="10" borderId="4" applyNumberFormat="0" applyProtection="0">
      <alignment vertical="center"/>
    </xf>
    <xf numFmtId="4" fontId="17" fillId="10" borderId="4" applyNumberFormat="0" applyProtection="0">
      <alignment vertical="center"/>
    </xf>
    <xf numFmtId="4" fontId="16" fillId="10" borderId="4" applyNumberFormat="0" applyProtection="0">
      <alignment horizontal="left" vertical="center" indent="1"/>
    </xf>
    <xf numFmtId="0" fontId="16" fillId="10" borderId="4" applyNumberFormat="0" applyProtection="0">
      <alignment horizontal="left" vertical="top" indent="1"/>
    </xf>
    <xf numFmtId="4" fontId="16" fillId="11" borderId="0" applyNumberFormat="0" applyProtection="0">
      <alignment horizontal="left" vertical="center" indent="1"/>
    </xf>
    <xf numFmtId="4" fontId="18" fillId="4" borderId="4" applyNumberFormat="0" applyProtection="0">
      <alignment horizontal="right" vertical="center"/>
    </xf>
    <xf numFmtId="4" fontId="18" fillId="6" borderId="4" applyNumberFormat="0" applyProtection="0">
      <alignment horizontal="right" vertical="center"/>
    </xf>
    <xf numFmtId="4" fontId="18" fillId="12" borderId="4" applyNumberFormat="0" applyProtection="0">
      <alignment horizontal="right" vertical="center"/>
    </xf>
    <xf numFmtId="4" fontId="18" fillId="8" borderId="4" applyNumberFormat="0" applyProtection="0">
      <alignment horizontal="right" vertical="center"/>
    </xf>
    <xf numFmtId="4" fontId="18" fillId="9" borderId="4" applyNumberFormat="0" applyProtection="0">
      <alignment horizontal="right" vertical="center"/>
    </xf>
    <xf numFmtId="4" fontId="18" fillId="13" borderId="4" applyNumberFormat="0" applyProtection="0">
      <alignment horizontal="right" vertical="center"/>
    </xf>
    <xf numFmtId="4" fontId="18" fillId="14" borderId="4" applyNumberFormat="0" applyProtection="0">
      <alignment horizontal="right" vertical="center"/>
    </xf>
    <xf numFmtId="4" fontId="18" fillId="15" borderId="4" applyNumberFormat="0" applyProtection="0">
      <alignment horizontal="right" vertical="center"/>
    </xf>
    <xf numFmtId="4" fontId="18" fillId="7" borderId="4" applyNumberFormat="0" applyProtection="0">
      <alignment horizontal="right" vertical="center"/>
    </xf>
    <xf numFmtId="4" fontId="16" fillId="16" borderId="5" applyNumberFormat="0" applyProtection="0">
      <alignment horizontal="left" vertical="center" indent="1"/>
    </xf>
    <xf numFmtId="4" fontId="18" fillId="17" borderId="0" applyNumberFormat="0" applyProtection="0">
      <alignment horizontal="left" vertical="center" indent="1"/>
    </xf>
    <xf numFmtId="4" fontId="19" fillId="18" borderId="0" applyNumberFormat="0" applyProtection="0">
      <alignment horizontal="left" vertical="center" indent="1"/>
    </xf>
    <xf numFmtId="4" fontId="18" fillId="11" borderId="4" applyNumberFormat="0" applyProtection="0">
      <alignment horizontal="right" vertical="center"/>
    </xf>
    <xf numFmtId="4" fontId="20" fillId="17" borderId="0" applyNumberFormat="0" applyProtection="0">
      <alignment horizontal="left" vertical="center" indent="1"/>
    </xf>
    <xf numFmtId="4" fontId="20" fillId="11" borderId="0" applyNumberFormat="0" applyProtection="0">
      <alignment horizontal="left" vertical="center" indent="1"/>
    </xf>
    <xf numFmtId="0" fontId="14" fillId="18" borderId="4" applyNumberFormat="0" applyProtection="0">
      <alignment horizontal="left" vertical="center" indent="1"/>
    </xf>
    <xf numFmtId="0" fontId="14" fillId="18" borderId="4" applyNumberFormat="0" applyProtection="0">
      <alignment horizontal="left" vertical="top" indent="1"/>
    </xf>
    <xf numFmtId="0" fontId="14" fillId="11" borderId="4" applyNumberFormat="0" applyProtection="0">
      <alignment horizontal="left" vertical="center" indent="1"/>
    </xf>
    <xf numFmtId="0" fontId="14" fillId="11" borderId="4" applyNumberFormat="0" applyProtection="0">
      <alignment horizontal="left" vertical="top" indent="1"/>
    </xf>
    <xf numFmtId="0" fontId="14" fillId="5" borderId="4" applyNumberFormat="0" applyProtection="0">
      <alignment horizontal="left" vertical="center" indent="1"/>
    </xf>
    <xf numFmtId="0" fontId="14" fillId="5" borderId="4" applyNumberFormat="0" applyProtection="0">
      <alignment horizontal="left" vertical="top" indent="1"/>
    </xf>
    <xf numFmtId="0" fontId="14" fillId="17" borderId="4" applyNumberFormat="0" applyProtection="0">
      <alignment horizontal="left" vertical="center" indent="1"/>
    </xf>
    <xf numFmtId="0" fontId="14" fillId="17" borderId="4" applyNumberFormat="0" applyProtection="0">
      <alignment horizontal="left" vertical="top" indent="1"/>
    </xf>
    <xf numFmtId="0" fontId="14" fillId="19" borderId="6" applyNumberFormat="0">
      <protection locked="0"/>
    </xf>
    <xf numFmtId="4" fontId="18" fillId="20" borderId="4" applyNumberFormat="0" applyProtection="0">
      <alignment vertical="center"/>
    </xf>
    <xf numFmtId="4" fontId="21" fillId="20" borderId="4" applyNumberFormat="0" applyProtection="0">
      <alignment vertical="center"/>
    </xf>
    <xf numFmtId="4" fontId="18" fillId="20" borderId="4" applyNumberFormat="0" applyProtection="0">
      <alignment horizontal="left" vertical="center" indent="1"/>
    </xf>
    <xf numFmtId="0" fontId="18" fillId="20" borderId="4" applyNumberFormat="0" applyProtection="0">
      <alignment horizontal="left" vertical="top" indent="1"/>
    </xf>
    <xf numFmtId="4" fontId="18" fillId="17" borderId="4" applyNumberFormat="0" applyProtection="0">
      <alignment horizontal="right" vertical="center"/>
    </xf>
    <xf numFmtId="4" fontId="21" fillId="17" borderId="4" applyNumberFormat="0" applyProtection="0">
      <alignment horizontal="right" vertical="center"/>
    </xf>
    <xf numFmtId="4" fontId="18" fillId="11" borderId="4" applyNumberFormat="0" applyProtection="0">
      <alignment horizontal="left" vertical="center" indent="1"/>
    </xf>
    <xf numFmtId="0" fontId="18" fillId="11" borderId="4" applyNumberFormat="0" applyProtection="0">
      <alignment horizontal="left" vertical="top" indent="1"/>
    </xf>
    <xf numFmtId="4" fontId="22" fillId="21" borderId="0" applyNumberFormat="0" applyProtection="0">
      <alignment horizontal="left" vertical="center" indent="1"/>
    </xf>
    <xf numFmtId="4" fontId="23" fillId="17" borderId="4" applyNumberFormat="0" applyProtection="0">
      <alignment horizontal="right" vertical="center"/>
    </xf>
    <xf numFmtId="0" fontId="24" fillId="0" borderId="0" applyNumberFormat="0" applyFill="0" applyBorder="0" applyAlignment="0" applyProtection="0"/>
    <xf numFmtId="49" fontId="2" fillId="22" borderId="6">
      <alignment horizontal="right" vertical="center" shrinkToFit="1"/>
    </xf>
    <xf numFmtId="49" fontId="2" fillId="0" borderId="6">
      <alignment horizontal="right" vertical="center" shrinkToFit="1"/>
      <protection locked="0"/>
    </xf>
    <xf numFmtId="0" fontId="2" fillId="0" borderId="0">
      <protection locked="0"/>
    </xf>
    <xf numFmtId="0" fontId="2" fillId="0" borderId="0" applyProtection="0">
      <alignment horizontal="right" vertical="center"/>
      <protection locked="0"/>
    </xf>
    <xf numFmtId="0" fontId="2" fillId="0" borderId="0"/>
    <xf numFmtId="0" fontId="2" fillId="0" borderId="0">
      <protection locked="0"/>
    </xf>
    <xf numFmtId="0" fontId="25" fillId="0" borderId="0"/>
    <xf numFmtId="0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26" fillId="0" borderId="0"/>
    <xf numFmtId="49" fontId="2" fillId="22" borderId="0"/>
    <xf numFmtId="49" fontId="13" fillId="22" borderId="6">
      <alignment horizontal="center" vertical="center" wrapText="1"/>
    </xf>
    <xf numFmtId="49" fontId="2" fillId="0" borderId="6">
      <alignment horizontal="left" vertical="center" wrapText="1"/>
      <protection locked="0"/>
    </xf>
    <xf numFmtId="49" fontId="2" fillId="22" borderId="6">
      <alignment horizontal="left" vertical="center" wrapText="1"/>
    </xf>
    <xf numFmtId="49" fontId="2" fillId="0" borderId="6">
      <alignment horizontal="left" vertical="center" wrapText="1"/>
      <protection locked="0"/>
    </xf>
    <xf numFmtId="49" fontId="13" fillId="22" borderId="6">
      <alignment horizontal="center" vertical="center" wrapText="1"/>
    </xf>
    <xf numFmtId="43" fontId="26" fillId="0" borderId="0" applyFont="0" applyFill="0" applyBorder="0" applyAlignment="0" applyProtection="0"/>
    <xf numFmtId="166" fontId="13" fillId="22" borderId="6">
      <alignment vertical="center"/>
    </xf>
    <xf numFmtId="0" fontId="13" fillId="22" borderId="6">
      <alignment horizontal="center" vertical="center" wrapText="1"/>
    </xf>
    <xf numFmtId="49" fontId="1" fillId="22" borderId="3">
      <alignment horizontal="right" vertical="center" shrinkToFit="1"/>
    </xf>
    <xf numFmtId="49" fontId="1" fillId="0" borderId="3">
      <alignment horizontal="left" vertical="center" wrapText="1"/>
      <protection locked="0"/>
    </xf>
  </cellStyleXfs>
  <cellXfs count="44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2" fontId="28" fillId="3" borderId="3" xfId="2" applyNumberFormat="1" applyFont="1" applyFill="1" applyBorder="1" applyAlignment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23" borderId="8" xfId="0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7" fillId="3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3" borderId="7" xfId="0" applyFont="1" applyFill="1" applyBorder="1" applyAlignment="1">
      <alignment horizontal="left" vertical="center" wrapText="1"/>
    </xf>
    <xf numFmtId="0" fontId="27" fillId="24" borderId="7" xfId="0" applyFont="1" applyFill="1" applyBorder="1" applyAlignment="1">
      <alignment horizontal="left" vertical="center" wrapText="1"/>
    </xf>
    <xf numFmtId="0" fontId="27" fillId="25" borderId="8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center" wrapText="1"/>
    </xf>
    <xf numFmtId="0" fontId="27" fillId="23" borderId="12" xfId="0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27" fillId="24" borderId="3" xfId="0" applyFont="1" applyFill="1" applyBorder="1" applyAlignment="1">
      <alignment horizontal="left" vertical="center" wrapText="1"/>
    </xf>
    <xf numFmtId="0" fontId="27" fillId="23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3" xfId="0" applyBorder="1" applyAlignment="1">
      <alignment horizontal="center" vertical="center"/>
    </xf>
  </cellXfs>
  <cellStyles count="68">
    <cellStyle name="Normal 2" xfId="4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heet Title" xfId="44"/>
    <cellStyle name="Ключ признака" xfId="45"/>
    <cellStyle name="Ключ признака 2" xfId="46"/>
    <cellStyle name="Ключ признака 4 2 2" xfId="66"/>
    <cellStyle name="Обычный" xfId="0" builtinId="0"/>
    <cellStyle name="Обычный 2" xfId="47"/>
    <cellStyle name="Обычный 3" xfId="48"/>
    <cellStyle name="Обычный 3 6" xfId="49"/>
    <cellStyle name="Обычный 4" xfId="50"/>
    <cellStyle name="Обычный 4 2" xfId="51"/>
    <cellStyle name="Обычный 5" xfId="52"/>
    <cellStyle name="Обычный 56" xfId="53"/>
    <cellStyle name="Обычный 57 2" xfId="54"/>
    <cellStyle name="Обычный 6" xfId="55"/>
    <cellStyle name="Обычный 7" xfId="56"/>
    <cellStyle name="Обычный 8" xfId="3"/>
    <cellStyle name="Простой текст" xfId="57"/>
    <cellStyle name="Текст" xfId="58"/>
    <cellStyle name="Текст признаков" xfId="2"/>
    <cellStyle name="Текст признаков 2" xfId="60"/>
    <cellStyle name="Текст признаков 2 4 2" xfId="67"/>
    <cellStyle name="Текст признаков 3" xfId="59"/>
    <cellStyle name="Текст признаков 4 2 2" xfId="1"/>
    <cellStyle name="Текст признаков 4 2 2 2" xfId="61"/>
    <cellStyle name="Текст таблицы" xfId="62"/>
    <cellStyle name="Финансовый 2" xfId="63"/>
    <cellStyle name="Формула" xfId="64"/>
    <cellStyle name="Шапка таблицы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0"/>
  <sheetViews>
    <sheetView tabSelected="1" zoomScale="85" zoomScaleNormal="85" workbookViewId="0">
      <selection activeCell="K499" sqref="K499"/>
    </sheetView>
  </sheetViews>
  <sheetFormatPr defaultColWidth="25.7109375" defaultRowHeight="15" x14ac:dyDescent="0.25"/>
  <cols>
    <col min="1" max="2" width="25.7109375" customWidth="1"/>
    <col min="3" max="3" width="30.7109375" style="2" customWidth="1"/>
    <col min="4" max="4" width="20" style="2" bestFit="1" customWidth="1"/>
    <col min="5" max="5" width="20" style="2" customWidth="1"/>
    <col min="6" max="6" width="25.7109375" style="1" hidden="1" customWidth="1"/>
    <col min="7" max="7" width="24.28515625" style="2" bestFit="1" customWidth="1"/>
    <col min="8" max="8" width="23" style="2" bestFit="1" customWidth="1"/>
    <col min="9" max="9" width="25.7109375" customWidth="1"/>
  </cols>
  <sheetData>
    <row r="1" spans="1:8" ht="74.25" customHeight="1" x14ac:dyDescent="0.25">
      <c r="A1" s="3"/>
      <c r="B1" s="3"/>
      <c r="C1" s="10"/>
      <c r="D1" s="10"/>
      <c r="E1" s="10"/>
      <c r="F1" s="4"/>
      <c r="G1" s="29" t="s">
        <v>0</v>
      </c>
      <c r="H1" s="29"/>
    </row>
    <row r="2" spans="1:8" ht="15.75" x14ac:dyDescent="0.25">
      <c r="A2" s="3"/>
      <c r="B2" s="3"/>
      <c r="C2" s="30" t="s">
        <v>302</v>
      </c>
      <c r="D2" s="30"/>
      <c r="E2" s="30"/>
      <c r="F2" s="5"/>
      <c r="G2" s="32"/>
      <c r="H2" s="32"/>
    </row>
    <row r="3" spans="1:8" ht="15.75" x14ac:dyDescent="0.25">
      <c r="A3" s="3"/>
      <c r="B3" s="3"/>
      <c r="C3" s="31"/>
      <c r="D3" s="31"/>
      <c r="E3" s="31"/>
      <c r="F3" s="5"/>
      <c r="G3" s="32"/>
      <c r="H3" s="32"/>
    </row>
    <row r="4" spans="1:8" ht="15.75" x14ac:dyDescent="0.25">
      <c r="A4" s="3"/>
      <c r="B4" s="3"/>
      <c r="C4" s="31"/>
      <c r="D4" s="31"/>
      <c r="E4" s="31"/>
      <c r="F4" s="5"/>
      <c r="G4" s="32"/>
      <c r="H4" s="32"/>
    </row>
    <row r="5" spans="1:8" ht="15.75" x14ac:dyDescent="0.25">
      <c r="A5" s="3"/>
      <c r="B5" s="3"/>
      <c r="C5" s="31"/>
      <c r="D5" s="31"/>
      <c r="E5" s="31"/>
      <c r="F5" s="5"/>
      <c r="G5" s="32"/>
      <c r="H5" s="32"/>
    </row>
    <row r="6" spans="1:8" ht="15.75" x14ac:dyDescent="0.25">
      <c r="A6" s="3"/>
      <c r="B6" s="3"/>
      <c r="C6" s="31"/>
      <c r="D6" s="31"/>
      <c r="E6" s="31"/>
      <c r="F6" s="5"/>
      <c r="G6" s="6"/>
      <c r="H6" s="6"/>
    </row>
    <row r="7" spans="1:8" ht="15.75" x14ac:dyDescent="0.25">
      <c r="A7" s="3"/>
      <c r="B7" s="3"/>
      <c r="C7" s="31"/>
      <c r="D7" s="31"/>
      <c r="E7" s="31"/>
      <c r="F7" s="5"/>
      <c r="G7" s="6"/>
      <c r="H7" s="6"/>
    </row>
    <row r="8" spans="1:8" ht="15.75" x14ac:dyDescent="0.25">
      <c r="A8" s="3"/>
      <c r="B8" s="3"/>
      <c r="C8" s="31"/>
      <c r="D8" s="31"/>
      <c r="E8" s="31"/>
      <c r="F8" s="5"/>
      <c r="G8" s="6"/>
      <c r="H8" s="6"/>
    </row>
    <row r="9" spans="1:8" ht="15.75" x14ac:dyDescent="0.25">
      <c r="A9" s="9" t="s">
        <v>303</v>
      </c>
      <c r="B9" s="3"/>
      <c r="C9" s="8"/>
      <c r="D9" s="8"/>
      <c r="E9" s="11"/>
      <c r="F9" s="7"/>
      <c r="G9" s="28"/>
      <c r="H9" s="28"/>
    </row>
    <row r="10" spans="1:8" ht="42" x14ac:dyDescent="0.25">
      <c r="A10" s="14" t="s">
        <v>1</v>
      </c>
      <c r="B10" s="14" t="s">
        <v>2</v>
      </c>
      <c r="C10" s="15" t="s">
        <v>3</v>
      </c>
      <c r="D10" s="15" t="s">
        <v>4</v>
      </c>
      <c r="E10" s="16" t="s">
        <v>5</v>
      </c>
      <c r="F10" s="16"/>
      <c r="G10" s="14" t="s">
        <v>6</v>
      </c>
      <c r="H10" s="14" t="s">
        <v>7</v>
      </c>
    </row>
    <row r="11" spans="1:8" x14ac:dyDescent="0.25">
      <c r="A11" s="17">
        <v>1</v>
      </c>
      <c r="B11" s="17">
        <v>2</v>
      </c>
      <c r="C11" s="18">
        <v>3</v>
      </c>
      <c r="D11" s="18">
        <v>4</v>
      </c>
      <c r="E11" s="19">
        <v>5</v>
      </c>
      <c r="F11" s="19"/>
      <c r="G11" s="20">
        <v>6</v>
      </c>
      <c r="H11" s="20">
        <v>7</v>
      </c>
    </row>
    <row r="12" spans="1:8" ht="69.75" customHeight="1" x14ac:dyDescent="0.25">
      <c r="A12" s="27" t="s">
        <v>8</v>
      </c>
      <c r="B12" s="33" t="s">
        <v>18</v>
      </c>
      <c r="C12" s="33" t="s">
        <v>18</v>
      </c>
      <c r="D12" s="35" t="s">
        <v>9</v>
      </c>
      <c r="E12" s="12">
        <v>51.5</v>
      </c>
      <c r="F12" s="13">
        <v>55739.041000000005</v>
      </c>
      <c r="G12" s="12">
        <f>F12/1000</f>
        <v>55.739041000000007</v>
      </c>
      <c r="H12" s="21">
        <f t="shared" ref="H12:H75" si="0">E12-G12</f>
        <v>-4.2390410000000074</v>
      </c>
    </row>
    <row r="13" spans="1:8" ht="15.75" x14ac:dyDescent="0.25">
      <c r="A13" s="23" t="s">
        <v>8</v>
      </c>
      <c r="B13" s="34" t="s">
        <v>160</v>
      </c>
      <c r="C13" s="34" t="s">
        <v>160</v>
      </c>
      <c r="D13" s="24" t="s">
        <v>10</v>
      </c>
      <c r="E13" s="12">
        <f>G13*1.4</f>
        <v>0.86641239999999997</v>
      </c>
      <c r="F13" s="13">
        <v>618.86599999999999</v>
      </c>
      <c r="G13" s="12">
        <f t="shared" ref="G13:G76" si="1">F13/1000</f>
        <v>0.61886600000000003</v>
      </c>
      <c r="H13" s="21">
        <f t="shared" si="0"/>
        <v>0.24754639999999994</v>
      </c>
    </row>
    <row r="14" spans="1:8" ht="15.75" x14ac:dyDescent="0.25">
      <c r="A14" s="23" t="s">
        <v>8</v>
      </c>
      <c r="B14" s="34" t="s">
        <v>160</v>
      </c>
      <c r="C14" s="34" t="s">
        <v>160</v>
      </c>
      <c r="D14" s="24" t="s">
        <v>11</v>
      </c>
      <c r="E14" s="12">
        <f t="shared" ref="E14:E77" si="2">G14*1.4</f>
        <v>0.11688739999999999</v>
      </c>
      <c r="F14" s="13">
        <v>83.491</v>
      </c>
      <c r="G14" s="12">
        <f t="shared" si="1"/>
        <v>8.3490999999999996E-2</v>
      </c>
      <c r="H14" s="21">
        <f t="shared" si="0"/>
        <v>3.3396399999999993E-2</v>
      </c>
    </row>
    <row r="15" spans="1:8" ht="15.75" x14ac:dyDescent="0.25">
      <c r="A15" s="23" t="s">
        <v>8</v>
      </c>
      <c r="B15" s="34" t="s">
        <v>160</v>
      </c>
      <c r="C15" s="34" t="s">
        <v>160</v>
      </c>
      <c r="D15" s="24" t="s">
        <v>11</v>
      </c>
      <c r="E15" s="12">
        <f t="shared" si="2"/>
        <v>0.11670259999999998</v>
      </c>
      <c r="F15" s="13">
        <v>83.358999999999995</v>
      </c>
      <c r="G15" s="12">
        <f t="shared" si="1"/>
        <v>8.3358999999999989E-2</v>
      </c>
      <c r="H15" s="21">
        <f t="shared" si="0"/>
        <v>3.3343599999999987E-2</v>
      </c>
    </row>
    <row r="16" spans="1:8" ht="15.75" x14ac:dyDescent="0.25">
      <c r="A16" s="23" t="s">
        <v>8</v>
      </c>
      <c r="B16" s="34" t="s">
        <v>127</v>
      </c>
      <c r="C16" s="34" t="s">
        <v>127</v>
      </c>
      <c r="D16" s="24" t="s">
        <v>11</v>
      </c>
      <c r="E16" s="12">
        <f t="shared" si="2"/>
        <v>0.20636840000000001</v>
      </c>
      <c r="F16" s="13">
        <v>147.40600000000001</v>
      </c>
      <c r="G16" s="12">
        <f t="shared" si="1"/>
        <v>0.14740600000000001</v>
      </c>
      <c r="H16" s="21">
        <f t="shared" si="0"/>
        <v>5.8962399999999998E-2</v>
      </c>
    </row>
    <row r="17" spans="1:8" ht="15.75" x14ac:dyDescent="0.25">
      <c r="A17" s="23" t="s">
        <v>8</v>
      </c>
      <c r="B17" s="34" t="s">
        <v>127</v>
      </c>
      <c r="C17" s="34" t="s">
        <v>127</v>
      </c>
      <c r="D17" s="24" t="s">
        <v>10</v>
      </c>
      <c r="E17" s="12">
        <f t="shared" si="2"/>
        <v>1.3405223999999998</v>
      </c>
      <c r="F17" s="13">
        <v>957.51599999999996</v>
      </c>
      <c r="G17" s="12">
        <f t="shared" si="1"/>
        <v>0.95751599999999992</v>
      </c>
      <c r="H17" s="21">
        <f t="shared" si="0"/>
        <v>0.38300639999999986</v>
      </c>
    </row>
    <row r="18" spans="1:8" ht="15.75" x14ac:dyDescent="0.25">
      <c r="A18" s="23" t="s">
        <v>8</v>
      </c>
      <c r="B18" s="34" t="s">
        <v>218</v>
      </c>
      <c r="C18" s="34" t="s">
        <v>218</v>
      </c>
      <c r="D18" s="24" t="s">
        <v>13</v>
      </c>
      <c r="E18" s="12">
        <f t="shared" si="2"/>
        <v>6.4260000000000001E-4</v>
      </c>
      <c r="F18" s="13">
        <v>0.45900000000000002</v>
      </c>
      <c r="G18" s="12">
        <f t="shared" si="1"/>
        <v>4.5900000000000004E-4</v>
      </c>
      <c r="H18" s="21">
        <f t="shared" si="0"/>
        <v>1.8359999999999996E-4</v>
      </c>
    </row>
    <row r="19" spans="1:8" ht="15.75" x14ac:dyDescent="0.25">
      <c r="A19" s="23" t="s">
        <v>8</v>
      </c>
      <c r="B19" s="34" t="s">
        <v>218</v>
      </c>
      <c r="C19" s="34" t="s">
        <v>218</v>
      </c>
      <c r="D19" s="24" t="s">
        <v>12</v>
      </c>
      <c r="E19" s="12">
        <f t="shared" si="2"/>
        <v>7.1400000000000001E-4</v>
      </c>
      <c r="F19" s="13">
        <v>0.51</v>
      </c>
      <c r="G19" s="12">
        <f t="shared" si="1"/>
        <v>5.1000000000000004E-4</v>
      </c>
      <c r="H19" s="21">
        <f t="shared" si="0"/>
        <v>2.0399999999999997E-4</v>
      </c>
    </row>
    <row r="20" spans="1:8" ht="15.75" x14ac:dyDescent="0.25">
      <c r="A20" s="23" t="s">
        <v>8</v>
      </c>
      <c r="B20" s="34" t="s">
        <v>219</v>
      </c>
      <c r="C20" s="34" t="s">
        <v>219</v>
      </c>
      <c r="D20" s="24" t="s">
        <v>12</v>
      </c>
      <c r="E20" s="12">
        <f t="shared" si="2"/>
        <v>7.7000000000000001E-5</v>
      </c>
      <c r="F20" s="13">
        <v>5.5E-2</v>
      </c>
      <c r="G20" s="12">
        <f t="shared" si="1"/>
        <v>5.5000000000000002E-5</v>
      </c>
      <c r="H20" s="21">
        <f t="shared" si="0"/>
        <v>2.1999999999999999E-5</v>
      </c>
    </row>
    <row r="21" spans="1:8" ht="15.75" x14ac:dyDescent="0.25">
      <c r="A21" s="23" t="s">
        <v>8</v>
      </c>
      <c r="B21" s="34" t="s">
        <v>52</v>
      </c>
      <c r="C21" s="34" t="s">
        <v>52</v>
      </c>
      <c r="D21" s="24" t="s">
        <v>13</v>
      </c>
      <c r="E21" s="12">
        <f t="shared" si="2"/>
        <v>1.2712000000000001E-3</v>
      </c>
      <c r="F21" s="13">
        <v>0.90800000000000003</v>
      </c>
      <c r="G21" s="12">
        <f t="shared" si="1"/>
        <v>9.0800000000000006E-4</v>
      </c>
      <c r="H21" s="21">
        <f t="shared" si="0"/>
        <v>3.6320000000000005E-4</v>
      </c>
    </row>
    <row r="22" spans="1:8" ht="25.5" x14ac:dyDescent="0.25">
      <c r="A22" s="23" t="s">
        <v>8</v>
      </c>
      <c r="B22" s="34" t="s">
        <v>220</v>
      </c>
      <c r="C22" s="34" t="s">
        <v>220</v>
      </c>
      <c r="D22" s="24" t="s">
        <v>13</v>
      </c>
      <c r="E22" s="12">
        <f t="shared" si="2"/>
        <v>3.5307999999999997E-3</v>
      </c>
      <c r="F22" s="13">
        <v>2.5219999999999998</v>
      </c>
      <c r="G22" s="12">
        <f t="shared" si="1"/>
        <v>2.5219999999999999E-3</v>
      </c>
      <c r="H22" s="21">
        <f t="shared" si="0"/>
        <v>1.0087999999999998E-3</v>
      </c>
    </row>
    <row r="23" spans="1:8" ht="15.75" x14ac:dyDescent="0.25">
      <c r="A23" s="23" t="s">
        <v>8</v>
      </c>
      <c r="B23" s="34" t="s">
        <v>212</v>
      </c>
      <c r="C23" s="34" t="s">
        <v>212</v>
      </c>
      <c r="D23" s="24" t="s">
        <v>14</v>
      </c>
      <c r="E23" s="12">
        <f t="shared" si="2"/>
        <v>1.26406E-2</v>
      </c>
      <c r="F23" s="13">
        <v>9.0289999999999999</v>
      </c>
      <c r="G23" s="12">
        <f t="shared" si="1"/>
        <v>9.0290000000000006E-3</v>
      </c>
      <c r="H23" s="21">
        <f t="shared" si="0"/>
        <v>3.6115999999999995E-3</v>
      </c>
    </row>
    <row r="24" spans="1:8" ht="15.75" x14ac:dyDescent="0.25">
      <c r="A24" s="23" t="s">
        <v>8</v>
      </c>
      <c r="B24" s="34" t="s">
        <v>174</v>
      </c>
      <c r="C24" s="34" t="s">
        <v>174</v>
      </c>
      <c r="D24" s="24" t="s">
        <v>14</v>
      </c>
      <c r="E24" s="12">
        <f t="shared" si="2"/>
        <v>5.8178399999999991E-2</v>
      </c>
      <c r="F24" s="13">
        <v>41.555999999999997</v>
      </c>
      <c r="G24" s="12">
        <f t="shared" si="1"/>
        <v>4.1555999999999996E-2</v>
      </c>
      <c r="H24" s="21">
        <f t="shared" si="0"/>
        <v>1.6622399999999996E-2</v>
      </c>
    </row>
    <row r="25" spans="1:8" ht="15.75" x14ac:dyDescent="0.25">
      <c r="A25" s="23" t="s">
        <v>8</v>
      </c>
      <c r="B25" s="34" t="s">
        <v>124</v>
      </c>
      <c r="C25" s="34" t="s">
        <v>124</v>
      </c>
      <c r="D25" s="24" t="s">
        <v>14</v>
      </c>
      <c r="E25" s="12">
        <f t="shared" si="2"/>
        <v>1.1179E-2</v>
      </c>
      <c r="F25" s="13">
        <v>7.9850000000000003</v>
      </c>
      <c r="G25" s="12">
        <f t="shared" si="1"/>
        <v>7.9850000000000008E-3</v>
      </c>
      <c r="H25" s="21">
        <f t="shared" si="0"/>
        <v>3.1939999999999989E-3</v>
      </c>
    </row>
    <row r="26" spans="1:8" ht="15.75" x14ac:dyDescent="0.25">
      <c r="A26" s="23" t="s">
        <v>8</v>
      </c>
      <c r="B26" s="34" t="s">
        <v>180</v>
      </c>
      <c r="C26" s="34" t="s">
        <v>180</v>
      </c>
      <c r="D26" s="24" t="s">
        <v>14</v>
      </c>
      <c r="E26" s="12">
        <f t="shared" si="2"/>
        <v>7.3121999999999996E-3</v>
      </c>
      <c r="F26" s="13">
        <v>5.2229999999999999</v>
      </c>
      <c r="G26" s="12">
        <f t="shared" si="1"/>
        <v>5.2230000000000002E-3</v>
      </c>
      <c r="H26" s="21">
        <f t="shared" si="0"/>
        <v>2.0891999999999994E-3</v>
      </c>
    </row>
    <row r="27" spans="1:8" ht="15.75" x14ac:dyDescent="0.25">
      <c r="A27" s="23" t="s">
        <v>8</v>
      </c>
      <c r="B27" s="34" t="s">
        <v>221</v>
      </c>
      <c r="C27" s="34" t="s">
        <v>221</v>
      </c>
      <c r="D27" s="24" t="s">
        <v>14</v>
      </c>
      <c r="E27" s="12">
        <f t="shared" si="2"/>
        <v>3.4752199999999997E-2</v>
      </c>
      <c r="F27" s="13">
        <v>24.823</v>
      </c>
      <c r="G27" s="12">
        <f t="shared" si="1"/>
        <v>2.4823000000000001E-2</v>
      </c>
      <c r="H27" s="21">
        <f t="shared" si="0"/>
        <v>9.9291999999999957E-3</v>
      </c>
    </row>
    <row r="28" spans="1:8" ht="15.75" x14ac:dyDescent="0.25">
      <c r="A28" s="23" t="s">
        <v>8</v>
      </c>
      <c r="B28" s="34" t="s">
        <v>305</v>
      </c>
      <c r="C28" s="34" t="s">
        <v>305</v>
      </c>
      <c r="D28" s="24" t="s">
        <v>14</v>
      </c>
      <c r="E28" s="12">
        <f t="shared" si="2"/>
        <v>9.4108000000000004E-3</v>
      </c>
      <c r="F28" s="13">
        <v>6.7220000000000004</v>
      </c>
      <c r="G28" s="12">
        <f t="shared" si="1"/>
        <v>6.7220000000000005E-3</v>
      </c>
      <c r="H28" s="21">
        <f t="shared" si="0"/>
        <v>2.6887999999999999E-3</v>
      </c>
    </row>
    <row r="29" spans="1:8" ht="15.75" x14ac:dyDescent="0.25">
      <c r="A29" s="23" t="s">
        <v>8</v>
      </c>
      <c r="B29" s="34" t="s">
        <v>222</v>
      </c>
      <c r="C29" s="34" t="s">
        <v>222</v>
      </c>
      <c r="D29" s="24" t="s">
        <v>13</v>
      </c>
      <c r="E29" s="12">
        <f t="shared" si="2"/>
        <v>7.2799999999999991E-3</v>
      </c>
      <c r="F29" s="13">
        <v>5.2</v>
      </c>
      <c r="G29" s="12">
        <f t="shared" si="1"/>
        <v>5.1999999999999998E-3</v>
      </c>
      <c r="H29" s="21">
        <f t="shared" si="0"/>
        <v>2.0799999999999994E-3</v>
      </c>
    </row>
    <row r="30" spans="1:8" ht="15.75" x14ac:dyDescent="0.25">
      <c r="A30" s="23" t="s">
        <v>8</v>
      </c>
      <c r="B30" s="34" t="s">
        <v>222</v>
      </c>
      <c r="C30" s="34" t="s">
        <v>222</v>
      </c>
      <c r="D30" s="24" t="s">
        <v>13</v>
      </c>
      <c r="E30" s="12">
        <f t="shared" si="2"/>
        <v>4.4799999999999996E-3</v>
      </c>
      <c r="F30" s="13">
        <v>3.2</v>
      </c>
      <c r="G30" s="12">
        <f t="shared" si="1"/>
        <v>3.2000000000000002E-3</v>
      </c>
      <c r="H30" s="21">
        <f t="shared" si="0"/>
        <v>1.2799999999999995E-3</v>
      </c>
    </row>
    <row r="31" spans="1:8" ht="15.75" x14ac:dyDescent="0.25">
      <c r="A31" s="23" t="s">
        <v>8</v>
      </c>
      <c r="B31" s="34" t="s">
        <v>111</v>
      </c>
      <c r="C31" s="34" t="s">
        <v>111</v>
      </c>
      <c r="D31" s="24" t="s">
        <v>13</v>
      </c>
      <c r="E31" s="12">
        <f t="shared" si="2"/>
        <v>1.6995999999999999E-3</v>
      </c>
      <c r="F31" s="13">
        <v>1.214</v>
      </c>
      <c r="G31" s="12">
        <f t="shared" si="1"/>
        <v>1.214E-3</v>
      </c>
      <c r="H31" s="21">
        <f t="shared" si="0"/>
        <v>4.8559999999999988E-4</v>
      </c>
    </row>
    <row r="32" spans="1:8" ht="15.75" x14ac:dyDescent="0.25">
      <c r="A32" s="23" t="s">
        <v>8</v>
      </c>
      <c r="B32" s="34" t="s">
        <v>115</v>
      </c>
      <c r="C32" s="34" t="s">
        <v>115</v>
      </c>
      <c r="D32" s="24" t="s">
        <v>13</v>
      </c>
      <c r="E32" s="12">
        <f t="shared" si="2"/>
        <v>1.4209999999999997E-3</v>
      </c>
      <c r="F32" s="13">
        <v>1.0149999999999999</v>
      </c>
      <c r="G32" s="12">
        <f t="shared" si="1"/>
        <v>1.0149999999999998E-3</v>
      </c>
      <c r="H32" s="21">
        <f t="shared" si="0"/>
        <v>4.0599999999999989E-4</v>
      </c>
    </row>
    <row r="33" spans="1:8" ht="15.75" x14ac:dyDescent="0.25">
      <c r="A33" s="23" t="s">
        <v>8</v>
      </c>
      <c r="B33" s="34" t="s">
        <v>223</v>
      </c>
      <c r="C33" s="34" t="s">
        <v>223</v>
      </c>
      <c r="D33" s="24" t="s">
        <v>13</v>
      </c>
      <c r="E33" s="12">
        <f t="shared" si="2"/>
        <v>3.9984E-3</v>
      </c>
      <c r="F33" s="13">
        <v>2.8559999999999999</v>
      </c>
      <c r="G33" s="12">
        <f t="shared" si="1"/>
        <v>2.856E-3</v>
      </c>
      <c r="H33" s="21">
        <f t="shared" si="0"/>
        <v>1.1424E-3</v>
      </c>
    </row>
    <row r="34" spans="1:8" ht="63.75" x14ac:dyDescent="0.25">
      <c r="A34" s="23" t="s">
        <v>8</v>
      </c>
      <c r="B34" s="34" t="s">
        <v>224</v>
      </c>
      <c r="C34" s="34" t="s">
        <v>224</v>
      </c>
      <c r="D34" s="24" t="s">
        <v>299</v>
      </c>
      <c r="E34" s="12">
        <f t="shared" si="2"/>
        <v>2.7369999999999998E-3</v>
      </c>
      <c r="F34" s="13">
        <v>1.9550000000000001</v>
      </c>
      <c r="G34" s="12">
        <f t="shared" si="1"/>
        <v>1.9550000000000001E-3</v>
      </c>
      <c r="H34" s="21">
        <f t="shared" si="0"/>
        <v>7.8199999999999971E-4</v>
      </c>
    </row>
    <row r="35" spans="1:8" ht="15.75" x14ac:dyDescent="0.25">
      <c r="A35" s="23" t="s">
        <v>8</v>
      </c>
      <c r="B35" s="34" t="s">
        <v>306</v>
      </c>
      <c r="C35" s="34" t="s">
        <v>306</v>
      </c>
      <c r="D35" s="24" t="s">
        <v>13</v>
      </c>
      <c r="E35" s="12">
        <f t="shared" si="2"/>
        <v>9.8279999999999982E-4</v>
      </c>
      <c r="F35" s="13">
        <v>0.70199999999999996</v>
      </c>
      <c r="G35" s="12">
        <f t="shared" si="1"/>
        <v>7.0199999999999993E-4</v>
      </c>
      <c r="H35" s="21">
        <f t="shared" si="0"/>
        <v>2.8079999999999989E-4</v>
      </c>
    </row>
    <row r="36" spans="1:8" ht="15.75" x14ac:dyDescent="0.25">
      <c r="A36" s="23" t="s">
        <v>8</v>
      </c>
      <c r="B36" s="34" t="s">
        <v>307</v>
      </c>
      <c r="C36" s="34" t="s">
        <v>307</v>
      </c>
      <c r="D36" s="24" t="s">
        <v>13</v>
      </c>
      <c r="E36" s="12">
        <f t="shared" si="2"/>
        <v>1.4013999999999999E-3</v>
      </c>
      <c r="F36" s="13">
        <v>1.0009999999999999</v>
      </c>
      <c r="G36" s="12">
        <f t="shared" si="1"/>
        <v>1.0009999999999999E-3</v>
      </c>
      <c r="H36" s="21">
        <f t="shared" si="0"/>
        <v>4.0039999999999997E-4</v>
      </c>
    </row>
    <row r="37" spans="1:8" ht="15.75" x14ac:dyDescent="0.25">
      <c r="A37" s="23" t="s">
        <v>8</v>
      </c>
      <c r="B37" s="34" t="s">
        <v>307</v>
      </c>
      <c r="C37" s="34" t="s">
        <v>307</v>
      </c>
      <c r="D37" s="24" t="s">
        <v>13</v>
      </c>
      <c r="E37" s="12">
        <f t="shared" si="2"/>
        <v>3.7785999999999996E-3</v>
      </c>
      <c r="F37" s="13">
        <v>2.6989999999999998</v>
      </c>
      <c r="G37" s="12">
        <f t="shared" si="1"/>
        <v>2.699E-3</v>
      </c>
      <c r="H37" s="21">
        <f t="shared" si="0"/>
        <v>1.0795999999999996E-3</v>
      </c>
    </row>
    <row r="38" spans="1:8" ht="15.75" x14ac:dyDescent="0.25">
      <c r="A38" s="23" t="s">
        <v>8</v>
      </c>
      <c r="B38" s="34" t="s">
        <v>308</v>
      </c>
      <c r="C38" s="34" t="s">
        <v>308</v>
      </c>
      <c r="D38" s="24" t="s">
        <v>13</v>
      </c>
      <c r="E38" s="12">
        <f t="shared" si="2"/>
        <v>1.3635999999999998E-3</v>
      </c>
      <c r="F38" s="13">
        <v>0.97399999999999998</v>
      </c>
      <c r="G38" s="12">
        <f t="shared" si="1"/>
        <v>9.7399999999999993E-4</v>
      </c>
      <c r="H38" s="21">
        <f t="shared" si="0"/>
        <v>3.8959999999999982E-4</v>
      </c>
    </row>
    <row r="39" spans="1:8" ht="15.75" x14ac:dyDescent="0.25">
      <c r="A39" s="23" t="s">
        <v>8</v>
      </c>
      <c r="B39" s="34" t="s">
        <v>158</v>
      </c>
      <c r="C39" s="34" t="s">
        <v>158</v>
      </c>
      <c r="D39" s="24" t="s">
        <v>13</v>
      </c>
      <c r="E39" s="12">
        <f t="shared" si="2"/>
        <v>4.6606E-3</v>
      </c>
      <c r="F39" s="13">
        <v>3.3290000000000002</v>
      </c>
      <c r="G39" s="12">
        <f t="shared" si="1"/>
        <v>3.3290000000000004E-3</v>
      </c>
      <c r="H39" s="21">
        <f t="shared" si="0"/>
        <v>1.3315999999999996E-3</v>
      </c>
    </row>
    <row r="40" spans="1:8" ht="15.75" x14ac:dyDescent="0.25">
      <c r="A40" s="23" t="s">
        <v>8</v>
      </c>
      <c r="B40" s="34" t="s">
        <v>225</v>
      </c>
      <c r="C40" s="34" t="s">
        <v>225</v>
      </c>
      <c r="D40" s="24" t="s">
        <v>13</v>
      </c>
      <c r="E40" s="12">
        <f t="shared" si="2"/>
        <v>7.6300000000000001E-4</v>
      </c>
      <c r="F40" s="13">
        <v>0.54500000000000004</v>
      </c>
      <c r="G40" s="12">
        <f t="shared" si="1"/>
        <v>5.4500000000000002E-4</v>
      </c>
      <c r="H40" s="21">
        <f t="shared" si="0"/>
        <v>2.1799999999999999E-4</v>
      </c>
    </row>
    <row r="41" spans="1:8" ht="15.75" x14ac:dyDescent="0.25">
      <c r="A41" s="23" t="s">
        <v>8</v>
      </c>
      <c r="B41" s="34" t="s">
        <v>226</v>
      </c>
      <c r="C41" s="34" t="s">
        <v>226</v>
      </c>
      <c r="D41" s="24" t="s">
        <v>13</v>
      </c>
      <c r="E41" s="12">
        <f t="shared" si="2"/>
        <v>3.1863999999999994E-3</v>
      </c>
      <c r="F41" s="13">
        <v>2.2759999999999998</v>
      </c>
      <c r="G41" s="12">
        <f t="shared" si="1"/>
        <v>2.2759999999999998E-3</v>
      </c>
      <c r="H41" s="21">
        <f t="shared" si="0"/>
        <v>9.1039999999999958E-4</v>
      </c>
    </row>
    <row r="42" spans="1:8" ht="15.75" x14ac:dyDescent="0.25">
      <c r="A42" s="23" t="s">
        <v>8</v>
      </c>
      <c r="B42" s="34" t="s">
        <v>45</v>
      </c>
      <c r="C42" s="34" t="s">
        <v>45</v>
      </c>
      <c r="D42" s="24" t="s">
        <v>13</v>
      </c>
      <c r="E42" s="12">
        <f t="shared" si="2"/>
        <v>3.5419999999999999E-4</v>
      </c>
      <c r="F42" s="13">
        <v>0.253</v>
      </c>
      <c r="G42" s="12">
        <f t="shared" si="1"/>
        <v>2.5300000000000002E-4</v>
      </c>
      <c r="H42" s="21">
        <f t="shared" si="0"/>
        <v>1.0119999999999997E-4</v>
      </c>
    </row>
    <row r="43" spans="1:8" ht="15.75" x14ac:dyDescent="0.25">
      <c r="A43" s="23" t="s">
        <v>8</v>
      </c>
      <c r="B43" s="34" t="s">
        <v>309</v>
      </c>
      <c r="C43" s="34" t="s">
        <v>309</v>
      </c>
      <c r="D43" s="24" t="s">
        <v>12</v>
      </c>
      <c r="E43" s="12">
        <f t="shared" si="2"/>
        <v>2.8279999999999999E-4</v>
      </c>
      <c r="F43" s="13">
        <v>0.20200000000000001</v>
      </c>
      <c r="G43" s="12">
        <f t="shared" si="1"/>
        <v>2.02E-4</v>
      </c>
      <c r="H43" s="21">
        <f t="shared" si="0"/>
        <v>8.0799999999999985E-5</v>
      </c>
    </row>
    <row r="44" spans="1:8" ht="15.75" x14ac:dyDescent="0.25">
      <c r="A44" s="23" t="s">
        <v>8</v>
      </c>
      <c r="B44" s="34" t="s">
        <v>309</v>
      </c>
      <c r="C44" s="34" t="s">
        <v>309</v>
      </c>
      <c r="D44" s="24" t="s">
        <v>13</v>
      </c>
      <c r="E44" s="12">
        <f t="shared" si="2"/>
        <v>2.3870000000000002E-3</v>
      </c>
      <c r="F44" s="13">
        <v>1.7050000000000001</v>
      </c>
      <c r="G44" s="12">
        <f t="shared" si="1"/>
        <v>1.7050000000000001E-3</v>
      </c>
      <c r="H44" s="21">
        <f t="shared" si="0"/>
        <v>6.820000000000001E-4</v>
      </c>
    </row>
    <row r="45" spans="1:8" ht="15.75" x14ac:dyDescent="0.25">
      <c r="A45" s="23" t="s">
        <v>8</v>
      </c>
      <c r="B45" s="34" t="s">
        <v>310</v>
      </c>
      <c r="C45" s="34" t="s">
        <v>310</v>
      </c>
      <c r="D45" s="24" t="s">
        <v>13</v>
      </c>
      <c r="E45" s="12">
        <f t="shared" si="2"/>
        <v>4.2966000000000002E-3</v>
      </c>
      <c r="F45" s="13">
        <v>3.069</v>
      </c>
      <c r="G45" s="12">
        <f t="shared" si="1"/>
        <v>3.0690000000000001E-3</v>
      </c>
      <c r="H45" s="21">
        <f t="shared" si="0"/>
        <v>1.2276000000000001E-3</v>
      </c>
    </row>
    <row r="46" spans="1:8" ht="15.75" x14ac:dyDescent="0.25">
      <c r="A46" s="23" t="s">
        <v>8</v>
      </c>
      <c r="B46" s="34" t="s">
        <v>129</v>
      </c>
      <c r="C46" s="34" t="s">
        <v>129</v>
      </c>
      <c r="D46" s="24" t="s">
        <v>13</v>
      </c>
      <c r="E46" s="12">
        <f t="shared" si="2"/>
        <v>4.3959999999999995E-4</v>
      </c>
      <c r="F46" s="13">
        <v>0.314</v>
      </c>
      <c r="G46" s="12">
        <f t="shared" si="1"/>
        <v>3.1399999999999999E-4</v>
      </c>
      <c r="H46" s="21">
        <f t="shared" si="0"/>
        <v>1.2559999999999996E-4</v>
      </c>
    </row>
    <row r="47" spans="1:8" ht="15.75" x14ac:dyDescent="0.25">
      <c r="A47" s="23" t="s">
        <v>8</v>
      </c>
      <c r="B47" s="34" t="s">
        <v>30</v>
      </c>
      <c r="C47" s="34" t="s">
        <v>30</v>
      </c>
      <c r="D47" s="24" t="s">
        <v>13</v>
      </c>
      <c r="E47" s="12">
        <f t="shared" si="2"/>
        <v>2.8406E-3</v>
      </c>
      <c r="F47" s="13">
        <v>2.0289999999999999</v>
      </c>
      <c r="G47" s="12">
        <f t="shared" si="1"/>
        <v>2.029E-3</v>
      </c>
      <c r="H47" s="21">
        <f t="shared" si="0"/>
        <v>8.116E-4</v>
      </c>
    </row>
    <row r="48" spans="1:8" ht="15.75" x14ac:dyDescent="0.25">
      <c r="A48" s="23" t="s">
        <v>8</v>
      </c>
      <c r="B48" s="34" t="s">
        <v>88</v>
      </c>
      <c r="C48" s="34" t="s">
        <v>88</v>
      </c>
      <c r="D48" s="24" t="s">
        <v>13</v>
      </c>
      <c r="E48" s="12">
        <f t="shared" si="2"/>
        <v>5.6559999999999998E-4</v>
      </c>
      <c r="F48" s="13">
        <v>0.40400000000000003</v>
      </c>
      <c r="G48" s="12">
        <f t="shared" si="1"/>
        <v>4.0400000000000001E-4</v>
      </c>
      <c r="H48" s="21">
        <f t="shared" si="0"/>
        <v>1.6159999999999997E-4</v>
      </c>
    </row>
    <row r="49" spans="1:8" ht="15.75" x14ac:dyDescent="0.25">
      <c r="A49" s="23" t="s">
        <v>8</v>
      </c>
      <c r="B49" s="34" t="s">
        <v>88</v>
      </c>
      <c r="C49" s="34" t="s">
        <v>88</v>
      </c>
      <c r="D49" s="24" t="s">
        <v>13</v>
      </c>
      <c r="E49" s="12">
        <f t="shared" si="2"/>
        <v>4.1859999999999998E-4</v>
      </c>
      <c r="F49" s="13">
        <v>0.29899999999999999</v>
      </c>
      <c r="G49" s="12">
        <f t="shared" si="1"/>
        <v>2.99E-4</v>
      </c>
      <c r="H49" s="21">
        <f t="shared" si="0"/>
        <v>1.1959999999999998E-4</v>
      </c>
    </row>
    <row r="50" spans="1:8" ht="15.75" x14ac:dyDescent="0.25">
      <c r="A50" s="23" t="s">
        <v>8</v>
      </c>
      <c r="B50" s="34" t="s">
        <v>311</v>
      </c>
      <c r="C50" s="34" t="s">
        <v>311</v>
      </c>
      <c r="D50" s="24" t="s">
        <v>13</v>
      </c>
      <c r="E50" s="12">
        <f t="shared" si="2"/>
        <v>1.0457999999999999E-3</v>
      </c>
      <c r="F50" s="13">
        <v>0.747</v>
      </c>
      <c r="G50" s="12">
        <f t="shared" si="1"/>
        <v>7.4700000000000005E-4</v>
      </c>
      <c r="H50" s="21">
        <f t="shared" si="0"/>
        <v>2.9879999999999989E-4</v>
      </c>
    </row>
    <row r="51" spans="1:8" ht="15.75" x14ac:dyDescent="0.25">
      <c r="A51" s="23" t="s">
        <v>8</v>
      </c>
      <c r="B51" s="34" t="s">
        <v>64</v>
      </c>
      <c r="C51" s="34" t="s">
        <v>64</v>
      </c>
      <c r="D51" s="24" t="s">
        <v>14</v>
      </c>
      <c r="E51" s="12">
        <f t="shared" si="2"/>
        <v>1.3343400000000002E-2</v>
      </c>
      <c r="F51" s="13">
        <v>9.5310000000000006</v>
      </c>
      <c r="G51" s="12">
        <f t="shared" si="1"/>
        <v>9.5310000000000013E-3</v>
      </c>
      <c r="H51" s="21">
        <f t="shared" si="0"/>
        <v>3.8124000000000005E-3</v>
      </c>
    </row>
    <row r="52" spans="1:8" ht="15.75" x14ac:dyDescent="0.25">
      <c r="A52" s="23" t="s">
        <v>8</v>
      </c>
      <c r="B52" s="34" t="s">
        <v>106</v>
      </c>
      <c r="C52" s="34" t="s">
        <v>106</v>
      </c>
      <c r="D52" s="24" t="s">
        <v>14</v>
      </c>
      <c r="E52" s="12">
        <f t="shared" si="2"/>
        <v>8.3999999999999995E-3</v>
      </c>
      <c r="F52" s="13">
        <v>6</v>
      </c>
      <c r="G52" s="12">
        <f t="shared" si="1"/>
        <v>6.0000000000000001E-3</v>
      </c>
      <c r="H52" s="21">
        <f t="shared" si="0"/>
        <v>2.3999999999999994E-3</v>
      </c>
    </row>
    <row r="53" spans="1:8" ht="15.75" x14ac:dyDescent="0.25">
      <c r="A53" s="23" t="s">
        <v>8</v>
      </c>
      <c r="B53" s="34" t="s">
        <v>103</v>
      </c>
      <c r="C53" s="34" t="s">
        <v>103</v>
      </c>
      <c r="D53" s="24" t="s">
        <v>12</v>
      </c>
      <c r="E53" s="12">
        <f t="shared" si="2"/>
        <v>4.0739999999999993E-4</v>
      </c>
      <c r="F53" s="13">
        <v>0.29099999999999998</v>
      </c>
      <c r="G53" s="12">
        <f t="shared" si="1"/>
        <v>2.9099999999999997E-4</v>
      </c>
      <c r="H53" s="21">
        <f t="shared" si="0"/>
        <v>1.1639999999999996E-4</v>
      </c>
    </row>
    <row r="54" spans="1:8" ht="15.75" x14ac:dyDescent="0.25">
      <c r="A54" s="23" t="s">
        <v>8</v>
      </c>
      <c r="B54" s="34" t="s">
        <v>155</v>
      </c>
      <c r="C54" s="34" t="s">
        <v>155</v>
      </c>
      <c r="D54" s="24" t="s">
        <v>11</v>
      </c>
      <c r="E54" s="12">
        <f t="shared" si="2"/>
        <v>0.12378520000000001</v>
      </c>
      <c r="F54" s="13">
        <v>88.418000000000006</v>
      </c>
      <c r="G54" s="12">
        <f t="shared" si="1"/>
        <v>8.841800000000001E-2</v>
      </c>
      <c r="H54" s="21">
        <f t="shared" si="0"/>
        <v>3.5367200000000001E-2</v>
      </c>
    </row>
    <row r="55" spans="1:8" ht="15.75" x14ac:dyDescent="0.25">
      <c r="A55" s="23" t="s">
        <v>8</v>
      </c>
      <c r="B55" s="34" t="s">
        <v>157</v>
      </c>
      <c r="C55" s="34" t="s">
        <v>157</v>
      </c>
      <c r="D55" s="24" t="s">
        <v>11</v>
      </c>
      <c r="E55" s="12">
        <f t="shared" si="2"/>
        <v>0.11694899999999998</v>
      </c>
      <c r="F55" s="13">
        <v>83.534999999999997</v>
      </c>
      <c r="G55" s="12">
        <f t="shared" si="1"/>
        <v>8.3534999999999998E-2</v>
      </c>
      <c r="H55" s="21">
        <f t="shared" si="0"/>
        <v>3.3413999999999985E-2</v>
      </c>
    </row>
    <row r="56" spans="1:8" ht="15.75" x14ac:dyDescent="0.25">
      <c r="A56" s="23" t="s">
        <v>8</v>
      </c>
      <c r="B56" s="34" t="s">
        <v>23</v>
      </c>
      <c r="C56" s="34" t="s">
        <v>23</v>
      </c>
      <c r="D56" s="24" t="s">
        <v>12</v>
      </c>
      <c r="E56" s="12">
        <f t="shared" si="2"/>
        <v>4.5219999999999993E-4</v>
      </c>
      <c r="F56" s="13">
        <v>0.32300000000000001</v>
      </c>
      <c r="G56" s="12">
        <f t="shared" si="1"/>
        <v>3.2299999999999999E-4</v>
      </c>
      <c r="H56" s="21">
        <f t="shared" si="0"/>
        <v>1.2919999999999994E-4</v>
      </c>
    </row>
    <row r="57" spans="1:8" ht="15.75" x14ac:dyDescent="0.25">
      <c r="A57" s="23" t="s">
        <v>8</v>
      </c>
      <c r="B57" s="34" t="s">
        <v>312</v>
      </c>
      <c r="C57" s="34" t="s">
        <v>312</v>
      </c>
      <c r="D57" s="24" t="s">
        <v>12</v>
      </c>
      <c r="E57" s="12">
        <f t="shared" si="2"/>
        <v>1.6519999999999998E-4</v>
      </c>
      <c r="F57" s="13">
        <v>0.11799999999999999</v>
      </c>
      <c r="G57" s="12">
        <f t="shared" si="1"/>
        <v>1.18E-4</v>
      </c>
      <c r="H57" s="21">
        <f t="shared" si="0"/>
        <v>4.7199999999999982E-5</v>
      </c>
    </row>
    <row r="58" spans="1:8" ht="15.75" x14ac:dyDescent="0.25">
      <c r="A58" s="23" t="s">
        <v>8</v>
      </c>
      <c r="B58" s="34" t="s">
        <v>36</v>
      </c>
      <c r="C58" s="34" t="s">
        <v>36</v>
      </c>
      <c r="D58" s="24" t="s">
        <v>13</v>
      </c>
      <c r="E58" s="12">
        <f t="shared" si="2"/>
        <v>7.0979999999999991E-4</v>
      </c>
      <c r="F58" s="13">
        <v>0.50700000000000001</v>
      </c>
      <c r="G58" s="12">
        <f t="shared" si="1"/>
        <v>5.0699999999999996E-4</v>
      </c>
      <c r="H58" s="21">
        <f t="shared" si="0"/>
        <v>2.0279999999999994E-4</v>
      </c>
    </row>
    <row r="59" spans="1:8" ht="38.25" x14ac:dyDescent="0.25">
      <c r="A59" s="23" t="s">
        <v>8</v>
      </c>
      <c r="B59" s="34" t="s">
        <v>227</v>
      </c>
      <c r="C59" s="34" t="s">
        <v>227</v>
      </c>
      <c r="D59" s="24" t="s">
        <v>299</v>
      </c>
      <c r="E59" s="12">
        <f t="shared" si="2"/>
        <v>3.3459999999999995E-4</v>
      </c>
      <c r="F59" s="13">
        <v>0.23899999999999999</v>
      </c>
      <c r="G59" s="12">
        <f t="shared" si="1"/>
        <v>2.3899999999999998E-4</v>
      </c>
      <c r="H59" s="21">
        <f t="shared" si="0"/>
        <v>9.5599999999999966E-5</v>
      </c>
    </row>
    <row r="60" spans="1:8" ht="15.75" x14ac:dyDescent="0.25">
      <c r="A60" s="23" t="s">
        <v>8</v>
      </c>
      <c r="B60" s="34" t="s">
        <v>60</v>
      </c>
      <c r="C60" s="34" t="s">
        <v>60</v>
      </c>
      <c r="D60" s="24" t="s">
        <v>12</v>
      </c>
      <c r="E60" s="12">
        <f t="shared" si="2"/>
        <v>5.4460000000000001E-4</v>
      </c>
      <c r="F60" s="13">
        <v>0.38900000000000001</v>
      </c>
      <c r="G60" s="12">
        <f t="shared" si="1"/>
        <v>3.8900000000000002E-4</v>
      </c>
      <c r="H60" s="21">
        <f t="shared" si="0"/>
        <v>1.5559999999999999E-4</v>
      </c>
    </row>
    <row r="61" spans="1:8" ht="15.75" x14ac:dyDescent="0.25">
      <c r="A61" s="23" t="s">
        <v>8</v>
      </c>
      <c r="B61" s="34" t="s">
        <v>90</v>
      </c>
      <c r="C61" s="34" t="s">
        <v>90</v>
      </c>
      <c r="D61" s="24" t="s">
        <v>13</v>
      </c>
      <c r="E61" s="12">
        <f t="shared" si="2"/>
        <v>4.8285999999999997E-3</v>
      </c>
      <c r="F61" s="13">
        <v>3.4489999999999998</v>
      </c>
      <c r="G61" s="12">
        <f t="shared" si="1"/>
        <v>3.4489999999999998E-3</v>
      </c>
      <c r="H61" s="21">
        <f t="shared" si="0"/>
        <v>1.3795999999999999E-3</v>
      </c>
    </row>
    <row r="62" spans="1:8" ht="15.75" x14ac:dyDescent="0.25">
      <c r="A62" s="23" t="s">
        <v>8</v>
      </c>
      <c r="B62" s="34" t="s">
        <v>313</v>
      </c>
      <c r="C62" s="34" t="s">
        <v>313</v>
      </c>
      <c r="D62" s="24" t="s">
        <v>12</v>
      </c>
      <c r="E62" s="12">
        <f t="shared" si="2"/>
        <v>4.9699999999999994E-4</v>
      </c>
      <c r="F62" s="13">
        <v>0.35499999999999998</v>
      </c>
      <c r="G62" s="12">
        <f t="shared" si="1"/>
        <v>3.5499999999999996E-4</v>
      </c>
      <c r="H62" s="21">
        <f t="shared" si="0"/>
        <v>1.4199999999999998E-4</v>
      </c>
    </row>
    <row r="63" spans="1:8" ht="15.75" x14ac:dyDescent="0.25">
      <c r="A63" s="23" t="s">
        <v>8</v>
      </c>
      <c r="B63" s="34" t="s">
        <v>314</v>
      </c>
      <c r="C63" s="34" t="s">
        <v>314</v>
      </c>
      <c r="D63" s="24" t="s">
        <v>13</v>
      </c>
      <c r="E63" s="12">
        <f t="shared" si="2"/>
        <v>1.8227999999999999E-3</v>
      </c>
      <c r="F63" s="13">
        <v>1.302</v>
      </c>
      <c r="G63" s="12">
        <f t="shared" si="1"/>
        <v>1.302E-3</v>
      </c>
      <c r="H63" s="21">
        <f t="shared" si="0"/>
        <v>5.2079999999999987E-4</v>
      </c>
    </row>
    <row r="64" spans="1:8" ht="15.75" x14ac:dyDescent="0.25">
      <c r="A64" s="23" t="s">
        <v>8</v>
      </c>
      <c r="B64" s="34" t="s">
        <v>94</v>
      </c>
      <c r="C64" s="34" t="s">
        <v>94</v>
      </c>
      <c r="D64" s="24" t="s">
        <v>12</v>
      </c>
      <c r="E64" s="12">
        <f t="shared" si="2"/>
        <v>5.8239999999999995E-4</v>
      </c>
      <c r="F64" s="13">
        <v>0.41599999999999998</v>
      </c>
      <c r="G64" s="12">
        <f t="shared" si="1"/>
        <v>4.1599999999999997E-4</v>
      </c>
      <c r="H64" s="21">
        <f t="shared" si="0"/>
        <v>1.6639999999999998E-4</v>
      </c>
    </row>
    <row r="65" spans="1:8" ht="15.75" x14ac:dyDescent="0.25">
      <c r="A65" s="23" t="s">
        <v>8</v>
      </c>
      <c r="B65" s="34" t="s">
        <v>94</v>
      </c>
      <c r="C65" s="34" t="s">
        <v>94</v>
      </c>
      <c r="D65" s="24" t="s">
        <v>13</v>
      </c>
      <c r="E65" s="12">
        <f t="shared" si="2"/>
        <v>1.5525999999999999E-3</v>
      </c>
      <c r="F65" s="13">
        <v>1.109</v>
      </c>
      <c r="G65" s="12">
        <f t="shared" si="1"/>
        <v>1.109E-3</v>
      </c>
      <c r="H65" s="21">
        <f t="shared" si="0"/>
        <v>4.4359999999999994E-4</v>
      </c>
    </row>
    <row r="66" spans="1:8" ht="15.75" x14ac:dyDescent="0.25">
      <c r="A66" s="23" t="s">
        <v>8</v>
      </c>
      <c r="B66" s="34" t="s">
        <v>107</v>
      </c>
      <c r="C66" s="34" t="s">
        <v>107</v>
      </c>
      <c r="D66" s="24" t="s">
        <v>13</v>
      </c>
      <c r="E66" s="12">
        <f t="shared" si="2"/>
        <v>8.0219999999999987E-4</v>
      </c>
      <c r="F66" s="13">
        <v>0.57299999999999995</v>
      </c>
      <c r="G66" s="12">
        <f t="shared" si="1"/>
        <v>5.7299999999999994E-4</v>
      </c>
      <c r="H66" s="21">
        <f t="shared" si="0"/>
        <v>2.2919999999999993E-4</v>
      </c>
    </row>
    <row r="67" spans="1:8" ht="15.75" x14ac:dyDescent="0.25">
      <c r="A67" s="23" t="s">
        <v>15</v>
      </c>
      <c r="B67" s="34" t="s">
        <v>193</v>
      </c>
      <c r="C67" s="34" t="s">
        <v>193</v>
      </c>
      <c r="D67" s="24" t="s">
        <v>12</v>
      </c>
      <c r="E67" s="12">
        <f t="shared" si="2"/>
        <v>5.5999999999999995E-4</v>
      </c>
      <c r="F67" s="13">
        <v>0.4</v>
      </c>
      <c r="G67" s="12">
        <f t="shared" si="1"/>
        <v>4.0000000000000002E-4</v>
      </c>
      <c r="H67" s="21">
        <f t="shared" si="0"/>
        <v>1.5999999999999993E-4</v>
      </c>
    </row>
    <row r="68" spans="1:8" ht="15.75" x14ac:dyDescent="0.25">
      <c r="A68" s="23" t="s">
        <v>8</v>
      </c>
      <c r="B68" s="34" t="s">
        <v>38</v>
      </c>
      <c r="C68" s="34" t="s">
        <v>38</v>
      </c>
      <c r="D68" s="24" t="s">
        <v>13</v>
      </c>
      <c r="E68" s="12">
        <f t="shared" si="2"/>
        <v>6.1025999999999997E-3</v>
      </c>
      <c r="F68" s="13">
        <v>4.359</v>
      </c>
      <c r="G68" s="12">
        <f t="shared" si="1"/>
        <v>4.359E-3</v>
      </c>
      <c r="H68" s="21">
        <f t="shared" si="0"/>
        <v>1.7435999999999997E-3</v>
      </c>
    </row>
    <row r="69" spans="1:8" ht="15.75" x14ac:dyDescent="0.25">
      <c r="A69" s="23" t="s">
        <v>8</v>
      </c>
      <c r="B69" s="34" t="s">
        <v>214</v>
      </c>
      <c r="C69" s="34" t="s">
        <v>214</v>
      </c>
      <c r="D69" s="24" t="s">
        <v>13</v>
      </c>
      <c r="E69" s="12">
        <f t="shared" si="2"/>
        <v>2.8797999999999996E-3</v>
      </c>
      <c r="F69" s="13">
        <v>2.0569999999999999</v>
      </c>
      <c r="G69" s="12">
        <f t="shared" si="1"/>
        <v>2.0569999999999998E-3</v>
      </c>
      <c r="H69" s="21">
        <f t="shared" si="0"/>
        <v>8.2279999999999983E-4</v>
      </c>
    </row>
    <row r="70" spans="1:8" ht="15.75" x14ac:dyDescent="0.25">
      <c r="A70" s="23" t="s">
        <v>8</v>
      </c>
      <c r="B70" s="34" t="s">
        <v>315</v>
      </c>
      <c r="C70" s="34" t="s">
        <v>315</v>
      </c>
      <c r="D70" s="24" t="s">
        <v>13</v>
      </c>
      <c r="E70" s="12">
        <f t="shared" si="2"/>
        <v>4.7992E-3</v>
      </c>
      <c r="F70" s="13">
        <v>3.4279999999999999</v>
      </c>
      <c r="G70" s="12">
        <f t="shared" si="1"/>
        <v>3.4280000000000001E-3</v>
      </c>
      <c r="H70" s="21">
        <f t="shared" si="0"/>
        <v>1.3711999999999999E-3</v>
      </c>
    </row>
    <row r="71" spans="1:8" ht="15.75" x14ac:dyDescent="0.25">
      <c r="A71" s="23" t="s">
        <v>8</v>
      </c>
      <c r="B71" s="34" t="s">
        <v>26</v>
      </c>
      <c r="C71" s="34" t="s">
        <v>26</v>
      </c>
      <c r="D71" s="24" t="s">
        <v>13</v>
      </c>
      <c r="E71" s="12">
        <f t="shared" si="2"/>
        <v>3.1877999999999997E-3</v>
      </c>
      <c r="F71" s="13">
        <v>2.2770000000000001</v>
      </c>
      <c r="G71" s="12">
        <f t="shared" si="1"/>
        <v>2.2769999999999999E-3</v>
      </c>
      <c r="H71" s="21">
        <f t="shared" si="0"/>
        <v>9.107999999999998E-4</v>
      </c>
    </row>
    <row r="72" spans="1:8" ht="15.75" x14ac:dyDescent="0.25">
      <c r="A72" s="23" t="s">
        <v>8</v>
      </c>
      <c r="B72" s="34" t="s">
        <v>26</v>
      </c>
      <c r="C72" s="34" t="s">
        <v>26</v>
      </c>
      <c r="D72" s="24" t="s">
        <v>13</v>
      </c>
      <c r="E72" s="12">
        <f t="shared" si="2"/>
        <v>8.6239999999999993E-4</v>
      </c>
      <c r="F72" s="13">
        <v>0.61599999999999999</v>
      </c>
      <c r="G72" s="12">
        <f t="shared" si="1"/>
        <v>6.1600000000000001E-4</v>
      </c>
      <c r="H72" s="21">
        <f t="shared" si="0"/>
        <v>2.4639999999999992E-4</v>
      </c>
    </row>
    <row r="73" spans="1:8" ht="15.75" x14ac:dyDescent="0.25">
      <c r="A73" s="23" t="s">
        <v>8</v>
      </c>
      <c r="B73" s="34" t="s">
        <v>316</v>
      </c>
      <c r="C73" s="34" t="s">
        <v>316</v>
      </c>
      <c r="D73" s="24" t="s">
        <v>13</v>
      </c>
      <c r="E73" s="12">
        <f t="shared" si="2"/>
        <v>4.0039999999999992E-4</v>
      </c>
      <c r="F73" s="13">
        <v>0.28599999999999998</v>
      </c>
      <c r="G73" s="12">
        <f t="shared" si="1"/>
        <v>2.8599999999999996E-4</v>
      </c>
      <c r="H73" s="21">
        <f t="shared" si="0"/>
        <v>1.1439999999999996E-4</v>
      </c>
    </row>
    <row r="74" spans="1:8" ht="15.75" x14ac:dyDescent="0.25">
      <c r="A74" s="23" t="s">
        <v>8</v>
      </c>
      <c r="B74" s="34" t="s">
        <v>49</v>
      </c>
      <c r="C74" s="34" t="s">
        <v>49</v>
      </c>
      <c r="D74" s="24" t="s">
        <v>13</v>
      </c>
      <c r="E74" s="12">
        <f t="shared" si="2"/>
        <v>2.5451999999999996E-3</v>
      </c>
      <c r="F74" s="13">
        <v>1.8180000000000001</v>
      </c>
      <c r="G74" s="12">
        <f t="shared" si="1"/>
        <v>1.818E-3</v>
      </c>
      <c r="H74" s="21">
        <f t="shared" si="0"/>
        <v>7.2719999999999968E-4</v>
      </c>
    </row>
    <row r="75" spans="1:8" ht="15.75" x14ac:dyDescent="0.25">
      <c r="A75" s="23" t="s">
        <v>8</v>
      </c>
      <c r="B75" s="34" t="s">
        <v>61</v>
      </c>
      <c r="C75" s="34" t="s">
        <v>61</v>
      </c>
      <c r="D75" s="24" t="s">
        <v>12</v>
      </c>
      <c r="E75" s="12">
        <f t="shared" si="2"/>
        <v>2.8699999999999998E-4</v>
      </c>
      <c r="F75" s="13">
        <v>0.20499999999999999</v>
      </c>
      <c r="G75" s="12">
        <f t="shared" si="1"/>
        <v>2.05E-4</v>
      </c>
      <c r="H75" s="21">
        <f t="shared" si="0"/>
        <v>8.1999999999999987E-5</v>
      </c>
    </row>
    <row r="76" spans="1:8" ht="15.75" x14ac:dyDescent="0.25">
      <c r="A76" s="23" t="s">
        <v>8</v>
      </c>
      <c r="B76" s="34" t="s">
        <v>228</v>
      </c>
      <c r="C76" s="34" t="s">
        <v>228</v>
      </c>
      <c r="D76" s="24" t="s">
        <v>13</v>
      </c>
      <c r="E76" s="12">
        <f t="shared" si="2"/>
        <v>2.2875999999999994E-3</v>
      </c>
      <c r="F76" s="13">
        <v>1.6339999999999999</v>
      </c>
      <c r="G76" s="12">
        <f t="shared" si="1"/>
        <v>1.6339999999999998E-3</v>
      </c>
      <c r="H76" s="21">
        <f t="shared" ref="H76:H139" si="3">E76-G76</f>
        <v>6.5359999999999962E-4</v>
      </c>
    </row>
    <row r="77" spans="1:8" ht="15.75" x14ac:dyDescent="0.25">
      <c r="A77" s="23" t="s">
        <v>8</v>
      </c>
      <c r="B77" s="34" t="s">
        <v>317</v>
      </c>
      <c r="C77" s="34" t="s">
        <v>317</v>
      </c>
      <c r="D77" s="24" t="s">
        <v>13</v>
      </c>
      <c r="E77" s="12">
        <f t="shared" si="2"/>
        <v>2.5368000000000001E-3</v>
      </c>
      <c r="F77" s="13">
        <v>1.8120000000000001</v>
      </c>
      <c r="G77" s="12">
        <f t="shared" ref="G77:G140" si="4">F77/1000</f>
        <v>1.812E-3</v>
      </c>
      <c r="H77" s="21">
        <f t="shared" si="3"/>
        <v>7.2480000000000005E-4</v>
      </c>
    </row>
    <row r="78" spans="1:8" ht="15.75" x14ac:dyDescent="0.25">
      <c r="A78" s="23" t="s">
        <v>8</v>
      </c>
      <c r="B78" s="34" t="s">
        <v>317</v>
      </c>
      <c r="C78" s="34" t="s">
        <v>317</v>
      </c>
      <c r="D78" s="24" t="s">
        <v>13</v>
      </c>
      <c r="E78" s="12">
        <f t="shared" ref="E78:E141" si="5">G78*1.4</f>
        <v>1.1619999999999998E-3</v>
      </c>
      <c r="F78" s="13">
        <v>0.83</v>
      </c>
      <c r="G78" s="12">
        <f t="shared" si="4"/>
        <v>8.3000000000000001E-4</v>
      </c>
      <c r="H78" s="21">
        <f t="shared" si="3"/>
        <v>3.3199999999999983E-4</v>
      </c>
    </row>
    <row r="79" spans="1:8" ht="15.75" x14ac:dyDescent="0.25">
      <c r="A79" s="23" t="s">
        <v>8</v>
      </c>
      <c r="B79" s="34" t="s">
        <v>317</v>
      </c>
      <c r="C79" s="34" t="s">
        <v>317</v>
      </c>
      <c r="D79" s="24" t="s">
        <v>13</v>
      </c>
      <c r="E79" s="12">
        <f t="shared" si="5"/>
        <v>2.8531999999999997E-3</v>
      </c>
      <c r="F79" s="13">
        <v>2.0379999999999998</v>
      </c>
      <c r="G79" s="12">
        <f t="shared" si="4"/>
        <v>2.0379999999999999E-3</v>
      </c>
      <c r="H79" s="21">
        <f t="shared" si="3"/>
        <v>8.1519999999999987E-4</v>
      </c>
    </row>
    <row r="80" spans="1:8" ht="25.5" x14ac:dyDescent="0.25">
      <c r="A80" s="23" t="s">
        <v>8</v>
      </c>
      <c r="B80" s="34" t="s">
        <v>229</v>
      </c>
      <c r="C80" s="34" t="s">
        <v>229</v>
      </c>
      <c r="D80" s="24" t="s">
        <v>13</v>
      </c>
      <c r="E80" s="12">
        <f t="shared" si="5"/>
        <v>6.8600000000000006E-3</v>
      </c>
      <c r="F80" s="13">
        <v>4.9000000000000004</v>
      </c>
      <c r="G80" s="12">
        <f t="shared" si="4"/>
        <v>4.9000000000000007E-3</v>
      </c>
      <c r="H80" s="21">
        <f t="shared" si="3"/>
        <v>1.9599999999999999E-3</v>
      </c>
    </row>
    <row r="81" spans="1:8" ht="25.5" x14ac:dyDescent="0.25">
      <c r="A81" s="23" t="s">
        <v>8</v>
      </c>
      <c r="B81" s="34" t="s">
        <v>229</v>
      </c>
      <c r="C81" s="34" t="s">
        <v>229</v>
      </c>
      <c r="D81" s="24" t="s">
        <v>13</v>
      </c>
      <c r="E81" s="12">
        <f t="shared" si="5"/>
        <v>4.62E-3</v>
      </c>
      <c r="F81" s="13">
        <v>3.3</v>
      </c>
      <c r="G81" s="12">
        <f t="shared" si="4"/>
        <v>3.3E-3</v>
      </c>
      <c r="H81" s="21">
        <f t="shared" si="3"/>
        <v>1.32E-3</v>
      </c>
    </row>
    <row r="82" spans="1:8" ht="15.75" x14ac:dyDescent="0.25">
      <c r="A82" s="23" t="s">
        <v>8</v>
      </c>
      <c r="B82" s="34" t="s">
        <v>87</v>
      </c>
      <c r="C82" s="34" t="s">
        <v>87</v>
      </c>
      <c r="D82" s="24" t="s">
        <v>13</v>
      </c>
      <c r="E82" s="12">
        <f t="shared" si="5"/>
        <v>2.6627999999999995E-3</v>
      </c>
      <c r="F82" s="13">
        <v>1.9019999999999999</v>
      </c>
      <c r="G82" s="12">
        <f t="shared" si="4"/>
        <v>1.9019999999999998E-3</v>
      </c>
      <c r="H82" s="21">
        <f t="shared" si="3"/>
        <v>7.6079999999999963E-4</v>
      </c>
    </row>
    <row r="83" spans="1:8" ht="15.75" x14ac:dyDescent="0.25">
      <c r="A83" s="23" t="s">
        <v>8</v>
      </c>
      <c r="B83" s="34" t="s">
        <v>112</v>
      </c>
      <c r="C83" s="34" t="s">
        <v>112</v>
      </c>
      <c r="D83" s="24" t="s">
        <v>13</v>
      </c>
      <c r="E83" s="12">
        <f t="shared" si="5"/>
        <v>1.9823999999999996E-3</v>
      </c>
      <c r="F83" s="13">
        <v>1.4159999999999999</v>
      </c>
      <c r="G83" s="12">
        <f t="shared" si="4"/>
        <v>1.4159999999999999E-3</v>
      </c>
      <c r="H83" s="21">
        <f t="shared" si="3"/>
        <v>5.6639999999999967E-4</v>
      </c>
    </row>
    <row r="84" spans="1:8" ht="15.75" x14ac:dyDescent="0.25">
      <c r="A84" s="23" t="s">
        <v>8</v>
      </c>
      <c r="B84" s="34" t="s">
        <v>177</v>
      </c>
      <c r="C84" s="34" t="s">
        <v>177</v>
      </c>
      <c r="D84" s="24" t="s">
        <v>13</v>
      </c>
      <c r="E84" s="12">
        <f t="shared" si="5"/>
        <v>1.1199999999999999E-3</v>
      </c>
      <c r="F84" s="13">
        <v>0.8</v>
      </c>
      <c r="G84" s="12">
        <f t="shared" si="4"/>
        <v>8.0000000000000004E-4</v>
      </c>
      <c r="H84" s="21">
        <f t="shared" si="3"/>
        <v>3.1999999999999986E-4</v>
      </c>
    </row>
    <row r="85" spans="1:8" ht="15.75" x14ac:dyDescent="0.25">
      <c r="A85" s="23" t="s">
        <v>8</v>
      </c>
      <c r="B85" s="34" t="s">
        <v>318</v>
      </c>
      <c r="C85" s="34" t="s">
        <v>318</v>
      </c>
      <c r="D85" s="24" t="s">
        <v>13</v>
      </c>
      <c r="E85" s="12">
        <f t="shared" si="5"/>
        <v>6.1599999999999997E-3</v>
      </c>
      <c r="F85" s="13">
        <v>4.4000000000000004</v>
      </c>
      <c r="G85" s="12">
        <f t="shared" si="4"/>
        <v>4.4000000000000003E-3</v>
      </c>
      <c r="H85" s="21">
        <f t="shared" si="3"/>
        <v>1.7599999999999994E-3</v>
      </c>
    </row>
    <row r="86" spans="1:8" ht="15.75" x14ac:dyDescent="0.25">
      <c r="A86" s="23" t="s">
        <v>8</v>
      </c>
      <c r="B86" s="34" t="s">
        <v>319</v>
      </c>
      <c r="C86" s="34" t="s">
        <v>319</v>
      </c>
      <c r="D86" s="24" t="s">
        <v>13</v>
      </c>
      <c r="E86" s="12">
        <f t="shared" si="5"/>
        <v>1.701E-3</v>
      </c>
      <c r="F86" s="13">
        <v>1.2150000000000001</v>
      </c>
      <c r="G86" s="12">
        <f t="shared" si="4"/>
        <v>1.2150000000000002E-3</v>
      </c>
      <c r="H86" s="21">
        <f t="shared" si="3"/>
        <v>4.8599999999999989E-4</v>
      </c>
    </row>
    <row r="87" spans="1:8" ht="15.75" x14ac:dyDescent="0.25">
      <c r="A87" s="23" t="s">
        <v>8</v>
      </c>
      <c r="B87" s="34" t="s">
        <v>77</v>
      </c>
      <c r="C87" s="34" t="s">
        <v>77</v>
      </c>
      <c r="D87" s="24" t="s">
        <v>13</v>
      </c>
      <c r="E87" s="12">
        <f t="shared" si="5"/>
        <v>3.9801999999999997E-3</v>
      </c>
      <c r="F87" s="13">
        <v>2.843</v>
      </c>
      <c r="G87" s="12">
        <f t="shared" si="4"/>
        <v>2.843E-3</v>
      </c>
      <c r="H87" s="21">
        <f t="shared" si="3"/>
        <v>1.1371999999999997E-3</v>
      </c>
    </row>
    <row r="88" spans="1:8" ht="15.75" x14ac:dyDescent="0.25">
      <c r="A88" s="23" t="s">
        <v>8</v>
      </c>
      <c r="B88" s="34" t="s">
        <v>77</v>
      </c>
      <c r="C88" s="34" t="s">
        <v>77</v>
      </c>
      <c r="D88" s="24" t="s">
        <v>13</v>
      </c>
      <c r="E88" s="12">
        <f t="shared" si="5"/>
        <v>2.0803999999999996E-3</v>
      </c>
      <c r="F88" s="13">
        <v>1.486</v>
      </c>
      <c r="G88" s="12">
        <f t="shared" si="4"/>
        <v>1.4859999999999999E-3</v>
      </c>
      <c r="H88" s="21">
        <f t="shared" si="3"/>
        <v>5.943999999999997E-4</v>
      </c>
    </row>
    <row r="89" spans="1:8" ht="15.75" x14ac:dyDescent="0.25">
      <c r="A89" s="23" t="s">
        <v>8</v>
      </c>
      <c r="B89" s="34" t="s">
        <v>320</v>
      </c>
      <c r="C89" s="34" t="s">
        <v>320</v>
      </c>
      <c r="D89" s="24" t="s">
        <v>14</v>
      </c>
      <c r="E89" s="12">
        <f t="shared" si="5"/>
        <v>7.1665999999999987E-3</v>
      </c>
      <c r="F89" s="13">
        <v>5.1189999999999998</v>
      </c>
      <c r="G89" s="12">
        <f t="shared" si="4"/>
        <v>5.1189999999999994E-3</v>
      </c>
      <c r="H89" s="21">
        <f t="shared" si="3"/>
        <v>2.0475999999999992E-3</v>
      </c>
    </row>
    <row r="90" spans="1:8" ht="15.75" x14ac:dyDescent="0.25">
      <c r="A90" s="23" t="s">
        <v>8</v>
      </c>
      <c r="B90" s="34" t="s">
        <v>85</v>
      </c>
      <c r="C90" s="34" t="s">
        <v>85</v>
      </c>
      <c r="D90" s="24" t="s">
        <v>14</v>
      </c>
      <c r="E90" s="12">
        <f t="shared" si="5"/>
        <v>7.8904000000000005E-3</v>
      </c>
      <c r="F90" s="13">
        <v>5.6360000000000001</v>
      </c>
      <c r="G90" s="12">
        <f t="shared" si="4"/>
        <v>5.6360000000000004E-3</v>
      </c>
      <c r="H90" s="21">
        <f t="shared" si="3"/>
        <v>2.2544000000000002E-3</v>
      </c>
    </row>
    <row r="91" spans="1:8" ht="15.75" x14ac:dyDescent="0.25">
      <c r="A91" s="23" t="s">
        <v>8</v>
      </c>
      <c r="B91" s="34" t="s">
        <v>85</v>
      </c>
      <c r="C91" s="34" t="s">
        <v>85</v>
      </c>
      <c r="D91" s="24" t="s">
        <v>14</v>
      </c>
      <c r="E91" s="12">
        <f t="shared" si="5"/>
        <v>1.36332E-2</v>
      </c>
      <c r="F91" s="13">
        <v>9.7379999999999995</v>
      </c>
      <c r="G91" s="12">
        <f t="shared" si="4"/>
        <v>9.7380000000000001E-3</v>
      </c>
      <c r="H91" s="21">
        <f t="shared" si="3"/>
        <v>3.8951999999999997E-3</v>
      </c>
    </row>
    <row r="92" spans="1:8" ht="15.75" x14ac:dyDescent="0.25">
      <c r="A92" s="23" t="s">
        <v>8</v>
      </c>
      <c r="B92" s="34" t="s">
        <v>98</v>
      </c>
      <c r="C92" s="34" t="s">
        <v>98</v>
      </c>
      <c r="D92" s="24" t="s">
        <v>13</v>
      </c>
      <c r="E92" s="12">
        <f t="shared" si="5"/>
        <v>1.8185999999999999E-3</v>
      </c>
      <c r="F92" s="13">
        <v>1.2989999999999999</v>
      </c>
      <c r="G92" s="12">
        <f t="shared" si="4"/>
        <v>1.299E-3</v>
      </c>
      <c r="H92" s="21">
        <f t="shared" si="3"/>
        <v>5.1959999999999984E-4</v>
      </c>
    </row>
    <row r="93" spans="1:8" ht="15.75" x14ac:dyDescent="0.25">
      <c r="A93" s="23" t="s">
        <v>8</v>
      </c>
      <c r="B93" s="34" t="s">
        <v>321</v>
      </c>
      <c r="C93" s="34" t="s">
        <v>321</v>
      </c>
      <c r="D93" s="24" t="s">
        <v>12</v>
      </c>
      <c r="E93" s="12">
        <f t="shared" si="5"/>
        <v>8.0639999999999987E-4</v>
      </c>
      <c r="F93" s="13">
        <v>0.57599999999999996</v>
      </c>
      <c r="G93" s="12">
        <f t="shared" si="4"/>
        <v>5.7599999999999991E-4</v>
      </c>
      <c r="H93" s="21">
        <f t="shared" si="3"/>
        <v>2.3039999999999996E-4</v>
      </c>
    </row>
    <row r="94" spans="1:8" ht="15.75" x14ac:dyDescent="0.25">
      <c r="A94" s="23" t="s">
        <v>8</v>
      </c>
      <c r="B94" s="34" t="s">
        <v>322</v>
      </c>
      <c r="C94" s="34" t="s">
        <v>322</v>
      </c>
      <c r="D94" s="24" t="s">
        <v>13</v>
      </c>
      <c r="E94" s="12">
        <f t="shared" si="5"/>
        <v>2.9819999999999998E-4</v>
      </c>
      <c r="F94" s="13">
        <v>0.21299999999999999</v>
      </c>
      <c r="G94" s="12">
        <f t="shared" si="4"/>
        <v>2.13E-4</v>
      </c>
      <c r="H94" s="21">
        <f t="shared" si="3"/>
        <v>8.5199999999999984E-5</v>
      </c>
    </row>
    <row r="95" spans="1:8" ht="15.75" x14ac:dyDescent="0.25">
      <c r="A95" s="23" t="s">
        <v>8</v>
      </c>
      <c r="B95" s="34" t="s">
        <v>97</v>
      </c>
      <c r="C95" s="34" t="s">
        <v>97</v>
      </c>
      <c r="D95" s="24" t="s">
        <v>13</v>
      </c>
      <c r="E95" s="12">
        <f t="shared" si="5"/>
        <v>1.7163999999999997E-3</v>
      </c>
      <c r="F95" s="13">
        <v>1.226</v>
      </c>
      <c r="G95" s="12">
        <f t="shared" si="4"/>
        <v>1.2259999999999999E-3</v>
      </c>
      <c r="H95" s="21">
        <f t="shared" si="3"/>
        <v>4.9039999999999978E-4</v>
      </c>
    </row>
    <row r="96" spans="1:8" ht="15.75" x14ac:dyDescent="0.25">
      <c r="A96" s="23" t="s">
        <v>8</v>
      </c>
      <c r="B96" s="34" t="s">
        <v>102</v>
      </c>
      <c r="C96" s="34" t="s">
        <v>102</v>
      </c>
      <c r="D96" s="24" t="s">
        <v>13</v>
      </c>
      <c r="E96" s="12">
        <f t="shared" si="5"/>
        <v>1.0836000000000001E-3</v>
      </c>
      <c r="F96" s="13">
        <v>0.77400000000000002</v>
      </c>
      <c r="G96" s="12">
        <f t="shared" si="4"/>
        <v>7.7400000000000006E-4</v>
      </c>
      <c r="H96" s="21">
        <f t="shared" si="3"/>
        <v>3.0960000000000004E-4</v>
      </c>
    </row>
    <row r="97" spans="1:8" ht="15.75" x14ac:dyDescent="0.25">
      <c r="A97" s="23" t="s">
        <v>8</v>
      </c>
      <c r="B97" s="34" t="s">
        <v>150</v>
      </c>
      <c r="C97" s="34" t="s">
        <v>150</v>
      </c>
      <c r="D97" s="24" t="s">
        <v>13</v>
      </c>
      <c r="E97" s="12">
        <f t="shared" si="5"/>
        <v>5.822599999999999E-3</v>
      </c>
      <c r="F97" s="13">
        <v>4.1589999999999998</v>
      </c>
      <c r="G97" s="12">
        <f t="shared" si="4"/>
        <v>4.1589999999999995E-3</v>
      </c>
      <c r="H97" s="21">
        <f t="shared" si="3"/>
        <v>1.6635999999999995E-3</v>
      </c>
    </row>
    <row r="98" spans="1:8" ht="15.75" x14ac:dyDescent="0.25">
      <c r="A98" s="23" t="s">
        <v>8</v>
      </c>
      <c r="B98" s="34" t="s">
        <v>70</v>
      </c>
      <c r="C98" s="34" t="s">
        <v>70</v>
      </c>
      <c r="D98" s="24" t="s">
        <v>13</v>
      </c>
      <c r="E98" s="12">
        <f t="shared" si="5"/>
        <v>6.8459999999999994E-4</v>
      </c>
      <c r="F98" s="13">
        <v>0.48899999999999999</v>
      </c>
      <c r="G98" s="12">
        <f t="shared" si="4"/>
        <v>4.8899999999999996E-4</v>
      </c>
      <c r="H98" s="21">
        <f t="shared" si="3"/>
        <v>1.9559999999999998E-4</v>
      </c>
    </row>
    <row r="99" spans="1:8" ht="15.75" x14ac:dyDescent="0.25">
      <c r="A99" s="23" t="s">
        <v>8</v>
      </c>
      <c r="B99" s="34" t="s">
        <v>70</v>
      </c>
      <c r="C99" s="34" t="s">
        <v>70</v>
      </c>
      <c r="D99" s="24" t="s">
        <v>13</v>
      </c>
      <c r="E99" s="12">
        <f t="shared" si="5"/>
        <v>2.3239999999999997E-3</v>
      </c>
      <c r="F99" s="13">
        <v>1.66</v>
      </c>
      <c r="G99" s="12">
        <f t="shared" si="4"/>
        <v>1.66E-3</v>
      </c>
      <c r="H99" s="21">
        <f t="shared" si="3"/>
        <v>6.6399999999999966E-4</v>
      </c>
    </row>
    <row r="100" spans="1:8" ht="15.75" x14ac:dyDescent="0.25">
      <c r="A100" s="23" t="s">
        <v>8</v>
      </c>
      <c r="B100" s="34" t="s">
        <v>323</v>
      </c>
      <c r="C100" s="34" t="s">
        <v>323</v>
      </c>
      <c r="D100" s="24" t="s">
        <v>13</v>
      </c>
      <c r="E100" s="12">
        <f t="shared" si="5"/>
        <v>1.6701999999999999E-3</v>
      </c>
      <c r="F100" s="13">
        <v>1.1930000000000001</v>
      </c>
      <c r="G100" s="12">
        <f t="shared" si="4"/>
        <v>1.193E-3</v>
      </c>
      <c r="H100" s="21">
        <f t="shared" si="3"/>
        <v>4.7719999999999989E-4</v>
      </c>
    </row>
    <row r="101" spans="1:8" ht="15.75" x14ac:dyDescent="0.25">
      <c r="A101" s="23" t="s">
        <v>8</v>
      </c>
      <c r="B101" s="34" t="s">
        <v>324</v>
      </c>
      <c r="C101" s="34" t="s">
        <v>324</v>
      </c>
      <c r="D101" s="24" t="s">
        <v>13</v>
      </c>
      <c r="E101" s="12">
        <f t="shared" si="5"/>
        <v>7.1960000000000004E-4</v>
      </c>
      <c r="F101" s="13">
        <v>0.51400000000000001</v>
      </c>
      <c r="G101" s="12">
        <f t="shared" si="4"/>
        <v>5.1400000000000003E-4</v>
      </c>
      <c r="H101" s="21">
        <f t="shared" si="3"/>
        <v>2.0560000000000001E-4</v>
      </c>
    </row>
    <row r="102" spans="1:8" ht="15.75" x14ac:dyDescent="0.25">
      <c r="A102" s="23" t="s">
        <v>8</v>
      </c>
      <c r="B102" s="34" t="s">
        <v>325</v>
      </c>
      <c r="C102" s="34" t="s">
        <v>325</v>
      </c>
      <c r="D102" s="24" t="s">
        <v>13</v>
      </c>
      <c r="E102" s="12">
        <f t="shared" si="5"/>
        <v>2.7523999999999995E-3</v>
      </c>
      <c r="F102" s="13">
        <v>1.966</v>
      </c>
      <c r="G102" s="12">
        <f t="shared" si="4"/>
        <v>1.9659999999999999E-3</v>
      </c>
      <c r="H102" s="21">
        <f t="shared" si="3"/>
        <v>7.863999999999996E-4</v>
      </c>
    </row>
    <row r="103" spans="1:8" ht="15.75" x14ac:dyDescent="0.25">
      <c r="A103" s="23" t="s">
        <v>8</v>
      </c>
      <c r="B103" s="34" t="s">
        <v>67</v>
      </c>
      <c r="C103" s="34" t="s">
        <v>67</v>
      </c>
      <c r="D103" s="24" t="s">
        <v>13</v>
      </c>
      <c r="E103" s="12">
        <f t="shared" si="5"/>
        <v>2.6543999999999999E-3</v>
      </c>
      <c r="F103" s="13">
        <v>1.8959999999999999</v>
      </c>
      <c r="G103" s="12">
        <f t="shared" si="4"/>
        <v>1.8959999999999999E-3</v>
      </c>
      <c r="H103" s="21">
        <f t="shared" si="3"/>
        <v>7.584E-4</v>
      </c>
    </row>
    <row r="104" spans="1:8" ht="25.5" x14ac:dyDescent="0.25">
      <c r="A104" s="23" t="s">
        <v>8</v>
      </c>
      <c r="B104" s="34" t="s">
        <v>29</v>
      </c>
      <c r="C104" s="34" t="s">
        <v>29</v>
      </c>
      <c r="D104" s="24" t="s">
        <v>11</v>
      </c>
      <c r="E104" s="12">
        <f t="shared" si="5"/>
        <v>0.11019259999999999</v>
      </c>
      <c r="F104" s="13">
        <v>78.709000000000003</v>
      </c>
      <c r="G104" s="12">
        <f t="shared" si="4"/>
        <v>7.8709000000000001E-2</v>
      </c>
      <c r="H104" s="21">
        <f t="shared" si="3"/>
        <v>3.1483599999999987E-2</v>
      </c>
    </row>
    <row r="105" spans="1:8" ht="38.25" x14ac:dyDescent="0.25">
      <c r="A105" s="23" t="s">
        <v>16</v>
      </c>
      <c r="B105" s="34" t="s">
        <v>230</v>
      </c>
      <c r="C105" s="34" t="s">
        <v>230</v>
      </c>
      <c r="D105" s="24" t="s">
        <v>299</v>
      </c>
      <c r="E105" s="12">
        <f t="shared" si="5"/>
        <v>2.1069999999999995E-3</v>
      </c>
      <c r="F105" s="13">
        <v>1.5049999999999999</v>
      </c>
      <c r="G105" s="12">
        <f t="shared" si="4"/>
        <v>1.5049999999999998E-3</v>
      </c>
      <c r="H105" s="21">
        <f t="shared" si="3"/>
        <v>6.0199999999999967E-4</v>
      </c>
    </row>
    <row r="106" spans="1:8" ht="15.75" x14ac:dyDescent="0.25">
      <c r="A106" s="23" t="s">
        <v>8</v>
      </c>
      <c r="B106" s="34" t="s">
        <v>178</v>
      </c>
      <c r="C106" s="34" t="s">
        <v>178</v>
      </c>
      <c r="D106" s="24" t="s">
        <v>12</v>
      </c>
      <c r="E106" s="12">
        <f t="shared" si="5"/>
        <v>1.2599999999999998E-5</v>
      </c>
      <c r="F106" s="13">
        <v>8.9999999999999993E-3</v>
      </c>
      <c r="G106" s="12">
        <f t="shared" si="4"/>
        <v>8.9999999999999985E-6</v>
      </c>
      <c r="H106" s="21">
        <f t="shared" si="3"/>
        <v>3.5999999999999994E-6</v>
      </c>
    </row>
    <row r="107" spans="1:8" ht="38.25" x14ac:dyDescent="0.25">
      <c r="A107" s="23" t="s">
        <v>8</v>
      </c>
      <c r="B107" s="34" t="s">
        <v>231</v>
      </c>
      <c r="C107" s="34" t="s">
        <v>231</v>
      </c>
      <c r="D107" s="24" t="s">
        <v>299</v>
      </c>
      <c r="E107" s="12">
        <f t="shared" si="5"/>
        <v>9.142E-4</v>
      </c>
      <c r="F107" s="13">
        <v>0.65300000000000002</v>
      </c>
      <c r="G107" s="12">
        <f t="shared" si="4"/>
        <v>6.5300000000000004E-4</v>
      </c>
      <c r="H107" s="21">
        <f t="shared" si="3"/>
        <v>2.6119999999999995E-4</v>
      </c>
    </row>
    <row r="108" spans="1:8" ht="51" x14ac:dyDescent="0.25">
      <c r="A108" s="23" t="s">
        <v>8</v>
      </c>
      <c r="B108" s="34" t="s">
        <v>232</v>
      </c>
      <c r="C108" s="34" t="s">
        <v>232</v>
      </c>
      <c r="D108" s="24" t="s">
        <v>299</v>
      </c>
      <c r="E108" s="12">
        <f t="shared" si="5"/>
        <v>2.2049999999999999E-3</v>
      </c>
      <c r="F108" s="13">
        <v>1.575</v>
      </c>
      <c r="G108" s="12">
        <f t="shared" si="4"/>
        <v>1.575E-3</v>
      </c>
      <c r="H108" s="21">
        <f t="shared" si="3"/>
        <v>6.2999999999999992E-4</v>
      </c>
    </row>
    <row r="109" spans="1:8" ht="38.25" x14ac:dyDescent="0.25">
      <c r="A109" s="23" t="s">
        <v>8</v>
      </c>
      <c r="B109" s="34" t="s">
        <v>326</v>
      </c>
      <c r="C109" s="34" t="s">
        <v>326</v>
      </c>
      <c r="D109" s="24" t="s">
        <v>299</v>
      </c>
      <c r="E109" s="12">
        <f t="shared" si="5"/>
        <v>1.8619999999999999E-3</v>
      </c>
      <c r="F109" s="13">
        <v>1.33</v>
      </c>
      <c r="G109" s="12">
        <f t="shared" si="4"/>
        <v>1.33E-3</v>
      </c>
      <c r="H109" s="21">
        <f t="shared" si="3"/>
        <v>5.3199999999999992E-4</v>
      </c>
    </row>
    <row r="110" spans="1:8" ht="15.75" x14ac:dyDescent="0.25">
      <c r="A110" s="23" t="s">
        <v>8</v>
      </c>
      <c r="B110" s="34" t="s">
        <v>92</v>
      </c>
      <c r="C110" s="34" t="s">
        <v>92</v>
      </c>
      <c r="D110" s="24" t="s">
        <v>13</v>
      </c>
      <c r="E110" s="12">
        <f t="shared" si="5"/>
        <v>3.3599999999999997E-3</v>
      </c>
      <c r="F110" s="13">
        <v>2.4</v>
      </c>
      <c r="G110" s="12">
        <f t="shared" si="4"/>
        <v>2.3999999999999998E-3</v>
      </c>
      <c r="H110" s="21">
        <f t="shared" si="3"/>
        <v>9.5999999999999992E-4</v>
      </c>
    </row>
    <row r="111" spans="1:8" ht="15.75" x14ac:dyDescent="0.25">
      <c r="A111" s="23" t="s">
        <v>8</v>
      </c>
      <c r="B111" s="34" t="s">
        <v>327</v>
      </c>
      <c r="C111" s="34" t="s">
        <v>327</v>
      </c>
      <c r="D111" s="24" t="s">
        <v>13</v>
      </c>
      <c r="E111" s="12">
        <f t="shared" si="5"/>
        <v>2.4374000000000002E-3</v>
      </c>
      <c r="F111" s="13">
        <v>1.7410000000000001</v>
      </c>
      <c r="G111" s="12">
        <f t="shared" si="4"/>
        <v>1.7410000000000001E-3</v>
      </c>
      <c r="H111" s="21">
        <f t="shared" si="3"/>
        <v>6.9640000000000001E-4</v>
      </c>
    </row>
    <row r="112" spans="1:8" ht="38.25" x14ac:dyDescent="0.25">
      <c r="A112" s="23" t="s">
        <v>8</v>
      </c>
      <c r="B112" s="34" t="s">
        <v>145</v>
      </c>
      <c r="C112" s="34" t="s">
        <v>145</v>
      </c>
      <c r="D112" s="24" t="s">
        <v>13</v>
      </c>
      <c r="E112" s="12">
        <f t="shared" si="5"/>
        <v>9.3029999999999988E-3</v>
      </c>
      <c r="F112" s="13">
        <v>6.6449999999999996</v>
      </c>
      <c r="G112" s="12">
        <f t="shared" si="4"/>
        <v>6.6449999999999999E-3</v>
      </c>
      <c r="H112" s="21">
        <f t="shared" si="3"/>
        <v>2.6579999999999989E-3</v>
      </c>
    </row>
    <row r="113" spans="1:8" ht="15.75" x14ac:dyDescent="0.25">
      <c r="A113" s="23" t="s">
        <v>8</v>
      </c>
      <c r="B113" s="34" t="s">
        <v>328</v>
      </c>
      <c r="C113" s="34" t="s">
        <v>328</v>
      </c>
      <c r="D113" s="24" t="s">
        <v>13</v>
      </c>
      <c r="E113" s="12">
        <f t="shared" si="5"/>
        <v>5.1827999999999996E-3</v>
      </c>
      <c r="F113" s="13">
        <v>3.702</v>
      </c>
      <c r="G113" s="12">
        <f t="shared" si="4"/>
        <v>3.702E-3</v>
      </c>
      <c r="H113" s="21">
        <f t="shared" si="3"/>
        <v>1.4807999999999996E-3</v>
      </c>
    </row>
    <row r="114" spans="1:8" ht="15.75" x14ac:dyDescent="0.25">
      <c r="A114" s="23" t="s">
        <v>8</v>
      </c>
      <c r="B114" s="34" t="s">
        <v>162</v>
      </c>
      <c r="C114" s="34" t="s">
        <v>162</v>
      </c>
      <c r="D114" s="24" t="s">
        <v>14</v>
      </c>
      <c r="E114" s="12">
        <f t="shared" si="5"/>
        <v>1.0317999999999999E-2</v>
      </c>
      <c r="F114" s="13">
        <v>7.37</v>
      </c>
      <c r="G114" s="12">
        <f t="shared" si="4"/>
        <v>7.3699999999999998E-3</v>
      </c>
      <c r="H114" s="21">
        <f t="shared" si="3"/>
        <v>2.9479999999999992E-3</v>
      </c>
    </row>
    <row r="115" spans="1:8" ht="15.75" x14ac:dyDescent="0.25">
      <c r="A115" s="23" t="s">
        <v>8</v>
      </c>
      <c r="B115" s="34" t="s">
        <v>165</v>
      </c>
      <c r="C115" s="34" t="s">
        <v>165</v>
      </c>
      <c r="D115" s="24" t="s">
        <v>13</v>
      </c>
      <c r="E115" s="12">
        <f t="shared" si="5"/>
        <v>4.0515999999999998E-3</v>
      </c>
      <c r="F115" s="13">
        <v>2.8940000000000001</v>
      </c>
      <c r="G115" s="12">
        <f t="shared" si="4"/>
        <v>2.8940000000000003E-3</v>
      </c>
      <c r="H115" s="21">
        <f t="shared" si="3"/>
        <v>1.1575999999999995E-3</v>
      </c>
    </row>
    <row r="116" spans="1:8" ht="15.75" x14ac:dyDescent="0.25">
      <c r="A116" s="23" t="s">
        <v>8</v>
      </c>
      <c r="B116" s="34" t="s">
        <v>166</v>
      </c>
      <c r="C116" s="34" t="s">
        <v>166</v>
      </c>
      <c r="D116" s="24" t="s">
        <v>13</v>
      </c>
      <c r="E116" s="12">
        <f t="shared" si="5"/>
        <v>2.3393999999999997E-3</v>
      </c>
      <c r="F116" s="13">
        <v>1.671</v>
      </c>
      <c r="G116" s="12">
        <f t="shared" si="4"/>
        <v>1.671E-3</v>
      </c>
      <c r="H116" s="21">
        <f t="shared" si="3"/>
        <v>6.6839999999999977E-4</v>
      </c>
    </row>
    <row r="117" spans="1:8" ht="15.75" x14ac:dyDescent="0.25">
      <c r="A117" s="23" t="s">
        <v>8</v>
      </c>
      <c r="B117" s="34" t="s">
        <v>233</v>
      </c>
      <c r="C117" s="34" t="s">
        <v>233</v>
      </c>
      <c r="D117" s="24" t="s">
        <v>13</v>
      </c>
      <c r="E117" s="12">
        <f t="shared" si="5"/>
        <v>6.6219999999999994E-4</v>
      </c>
      <c r="F117" s="13">
        <v>0.47299999999999998</v>
      </c>
      <c r="G117" s="12">
        <f t="shared" si="4"/>
        <v>4.7299999999999995E-4</v>
      </c>
      <c r="H117" s="21">
        <f t="shared" si="3"/>
        <v>1.8919999999999999E-4</v>
      </c>
    </row>
    <row r="118" spans="1:8" ht="15.75" x14ac:dyDescent="0.25">
      <c r="A118" s="23" t="s">
        <v>8</v>
      </c>
      <c r="B118" s="34" t="s">
        <v>233</v>
      </c>
      <c r="C118" s="34" t="s">
        <v>233</v>
      </c>
      <c r="D118" s="24" t="s">
        <v>14</v>
      </c>
      <c r="E118" s="12">
        <f t="shared" si="5"/>
        <v>7.4479999999999998E-3</v>
      </c>
      <c r="F118" s="13">
        <v>5.32</v>
      </c>
      <c r="G118" s="12">
        <f t="shared" si="4"/>
        <v>5.3200000000000001E-3</v>
      </c>
      <c r="H118" s="21">
        <f t="shared" si="3"/>
        <v>2.1279999999999997E-3</v>
      </c>
    </row>
    <row r="119" spans="1:8" ht="15.75" x14ac:dyDescent="0.25">
      <c r="A119" s="23" t="s">
        <v>8</v>
      </c>
      <c r="B119" s="34" t="s">
        <v>329</v>
      </c>
      <c r="C119" s="34" t="s">
        <v>329</v>
      </c>
      <c r="D119" s="24" t="s">
        <v>13</v>
      </c>
      <c r="E119" s="12">
        <f t="shared" si="5"/>
        <v>1.6001999999999998E-3</v>
      </c>
      <c r="F119" s="13">
        <v>1.143</v>
      </c>
      <c r="G119" s="12">
        <f t="shared" si="4"/>
        <v>1.1429999999999999E-3</v>
      </c>
      <c r="H119" s="21">
        <f t="shared" si="3"/>
        <v>4.5719999999999984E-4</v>
      </c>
    </row>
    <row r="120" spans="1:8" ht="25.5" x14ac:dyDescent="0.25">
      <c r="A120" s="23" t="s">
        <v>8</v>
      </c>
      <c r="B120" s="34" t="s">
        <v>161</v>
      </c>
      <c r="C120" s="34" t="s">
        <v>161</v>
      </c>
      <c r="D120" s="24" t="s">
        <v>14</v>
      </c>
      <c r="E120" s="12">
        <f t="shared" si="5"/>
        <v>1.2599999999999998E-2</v>
      </c>
      <c r="F120" s="13">
        <v>9</v>
      </c>
      <c r="G120" s="12">
        <f t="shared" si="4"/>
        <v>8.9999999999999993E-3</v>
      </c>
      <c r="H120" s="21">
        <f t="shared" si="3"/>
        <v>3.599999999999999E-3</v>
      </c>
    </row>
    <row r="121" spans="1:8" ht="25.5" x14ac:dyDescent="0.25">
      <c r="A121" s="23" t="s">
        <v>8</v>
      </c>
      <c r="B121" s="34" t="s">
        <v>161</v>
      </c>
      <c r="C121" s="34" t="s">
        <v>161</v>
      </c>
      <c r="D121" s="24" t="s">
        <v>13</v>
      </c>
      <c r="E121" s="12">
        <f t="shared" si="5"/>
        <v>3.7267999999999997E-3</v>
      </c>
      <c r="F121" s="13">
        <v>2.6619999999999999</v>
      </c>
      <c r="G121" s="12">
        <f t="shared" si="4"/>
        <v>2.6619999999999999E-3</v>
      </c>
      <c r="H121" s="21">
        <f t="shared" si="3"/>
        <v>1.0647999999999999E-3</v>
      </c>
    </row>
    <row r="122" spans="1:8" ht="15.75" x14ac:dyDescent="0.25">
      <c r="A122" s="23" t="s">
        <v>8</v>
      </c>
      <c r="B122" s="34" t="s">
        <v>330</v>
      </c>
      <c r="C122" s="34" t="s">
        <v>330</v>
      </c>
      <c r="D122" s="24" t="s">
        <v>14</v>
      </c>
      <c r="E122" s="12">
        <f t="shared" si="5"/>
        <v>2.2491000000000004E-2</v>
      </c>
      <c r="F122" s="13">
        <v>16.065000000000001</v>
      </c>
      <c r="G122" s="12">
        <f t="shared" si="4"/>
        <v>1.6065000000000003E-2</v>
      </c>
      <c r="H122" s="21">
        <f t="shared" si="3"/>
        <v>6.4260000000000012E-3</v>
      </c>
    </row>
    <row r="123" spans="1:8" ht="15.75" x14ac:dyDescent="0.25">
      <c r="A123" s="23" t="s">
        <v>8</v>
      </c>
      <c r="B123" s="34" t="s">
        <v>118</v>
      </c>
      <c r="C123" s="34" t="s">
        <v>118</v>
      </c>
      <c r="D123" s="24" t="s">
        <v>14</v>
      </c>
      <c r="E123" s="12">
        <f t="shared" si="5"/>
        <v>1.3851599999999999E-2</v>
      </c>
      <c r="F123" s="13">
        <v>9.8940000000000001</v>
      </c>
      <c r="G123" s="12">
        <f t="shared" si="4"/>
        <v>9.894E-3</v>
      </c>
      <c r="H123" s="21">
        <f t="shared" si="3"/>
        <v>3.9575999999999986E-3</v>
      </c>
    </row>
    <row r="124" spans="1:8" ht="15.75" x14ac:dyDescent="0.25">
      <c r="A124" s="23" t="s">
        <v>8</v>
      </c>
      <c r="B124" s="34" t="s">
        <v>20</v>
      </c>
      <c r="C124" s="34" t="s">
        <v>20</v>
      </c>
      <c r="D124" s="24" t="s">
        <v>14</v>
      </c>
      <c r="E124" s="12">
        <f t="shared" si="5"/>
        <v>5.4599999999999996E-2</v>
      </c>
      <c r="F124" s="13">
        <v>39</v>
      </c>
      <c r="G124" s="12">
        <f t="shared" si="4"/>
        <v>3.9E-2</v>
      </c>
      <c r="H124" s="21">
        <f t="shared" si="3"/>
        <v>1.5599999999999996E-2</v>
      </c>
    </row>
    <row r="125" spans="1:8" ht="15.75" x14ac:dyDescent="0.25">
      <c r="A125" s="23" t="s">
        <v>8</v>
      </c>
      <c r="B125" s="34" t="s">
        <v>24</v>
      </c>
      <c r="C125" s="34" t="s">
        <v>24</v>
      </c>
      <c r="D125" s="24" t="s">
        <v>13</v>
      </c>
      <c r="E125" s="12">
        <f t="shared" si="5"/>
        <v>9.7999999999999997E-4</v>
      </c>
      <c r="F125" s="13">
        <v>0.7</v>
      </c>
      <c r="G125" s="12">
        <f t="shared" si="4"/>
        <v>6.9999999999999999E-4</v>
      </c>
      <c r="H125" s="21">
        <f t="shared" si="3"/>
        <v>2.7999999999999998E-4</v>
      </c>
    </row>
    <row r="126" spans="1:8" ht="15.75" x14ac:dyDescent="0.25">
      <c r="A126" s="23" t="s">
        <v>8</v>
      </c>
      <c r="B126" s="34" t="s">
        <v>89</v>
      </c>
      <c r="C126" s="34" t="s">
        <v>89</v>
      </c>
      <c r="D126" s="24" t="s">
        <v>13</v>
      </c>
      <c r="E126" s="12">
        <f t="shared" si="5"/>
        <v>1.1718E-3</v>
      </c>
      <c r="F126" s="13">
        <v>0.83699999999999997</v>
      </c>
      <c r="G126" s="12">
        <f t="shared" si="4"/>
        <v>8.3699999999999996E-4</v>
      </c>
      <c r="H126" s="21">
        <f t="shared" si="3"/>
        <v>3.3480000000000001E-4</v>
      </c>
    </row>
    <row r="127" spans="1:8" ht="15.75" x14ac:dyDescent="0.25">
      <c r="A127" s="23" t="s">
        <v>8</v>
      </c>
      <c r="B127" s="34" t="s">
        <v>65</v>
      </c>
      <c r="C127" s="34" t="s">
        <v>65</v>
      </c>
      <c r="D127" s="24" t="s">
        <v>14</v>
      </c>
      <c r="E127" s="12">
        <f t="shared" si="5"/>
        <v>2.3868599999999997E-2</v>
      </c>
      <c r="F127" s="13">
        <v>17.048999999999999</v>
      </c>
      <c r="G127" s="12">
        <f t="shared" si="4"/>
        <v>1.7048999999999998E-2</v>
      </c>
      <c r="H127" s="21">
        <f t="shared" si="3"/>
        <v>6.8195999999999986E-3</v>
      </c>
    </row>
    <row r="128" spans="1:8" ht="15.75" x14ac:dyDescent="0.25">
      <c r="A128" s="23" t="s">
        <v>8</v>
      </c>
      <c r="B128" s="34" t="s">
        <v>104</v>
      </c>
      <c r="C128" s="34" t="s">
        <v>104</v>
      </c>
      <c r="D128" s="24" t="s">
        <v>14</v>
      </c>
      <c r="E128" s="12">
        <f t="shared" si="5"/>
        <v>4.7940200000000002E-2</v>
      </c>
      <c r="F128" s="13">
        <v>34.243000000000002</v>
      </c>
      <c r="G128" s="12">
        <f t="shared" si="4"/>
        <v>3.4243000000000003E-2</v>
      </c>
      <c r="H128" s="21">
        <f t="shared" si="3"/>
        <v>1.36972E-2</v>
      </c>
    </row>
    <row r="129" spans="1:8" ht="15.75" x14ac:dyDescent="0.25">
      <c r="A129" s="23" t="s">
        <v>8</v>
      </c>
      <c r="B129" s="34" t="s">
        <v>104</v>
      </c>
      <c r="C129" s="34" t="s">
        <v>104</v>
      </c>
      <c r="D129" s="24" t="s">
        <v>14</v>
      </c>
      <c r="E129" s="12">
        <f t="shared" si="5"/>
        <v>4.5824799999999992E-2</v>
      </c>
      <c r="F129" s="13">
        <v>32.731999999999999</v>
      </c>
      <c r="G129" s="12">
        <f t="shared" si="4"/>
        <v>3.2731999999999997E-2</v>
      </c>
      <c r="H129" s="21">
        <f t="shared" si="3"/>
        <v>1.3092799999999995E-2</v>
      </c>
    </row>
    <row r="130" spans="1:8" ht="15.75" x14ac:dyDescent="0.25">
      <c r="A130" s="23" t="s">
        <v>8</v>
      </c>
      <c r="B130" s="34" t="s">
        <v>19</v>
      </c>
      <c r="C130" s="34" t="s">
        <v>19</v>
      </c>
      <c r="D130" s="24" t="s">
        <v>13</v>
      </c>
      <c r="E130" s="12">
        <f t="shared" si="5"/>
        <v>4.1468E-3</v>
      </c>
      <c r="F130" s="13">
        <v>2.9620000000000002</v>
      </c>
      <c r="G130" s="12">
        <f t="shared" si="4"/>
        <v>2.9620000000000002E-3</v>
      </c>
      <c r="H130" s="21">
        <f t="shared" si="3"/>
        <v>1.1847999999999997E-3</v>
      </c>
    </row>
    <row r="131" spans="1:8" ht="15.75" x14ac:dyDescent="0.25">
      <c r="A131" s="23" t="s">
        <v>8</v>
      </c>
      <c r="B131" s="34" t="s">
        <v>108</v>
      </c>
      <c r="C131" s="34" t="s">
        <v>108</v>
      </c>
      <c r="D131" s="24" t="s">
        <v>13</v>
      </c>
      <c r="E131" s="12">
        <f t="shared" si="5"/>
        <v>1.1058599999999998E-2</v>
      </c>
      <c r="F131" s="13">
        <v>7.899</v>
      </c>
      <c r="G131" s="12">
        <f t="shared" si="4"/>
        <v>7.8989999999999998E-3</v>
      </c>
      <c r="H131" s="21">
        <f t="shared" si="3"/>
        <v>3.1595999999999985E-3</v>
      </c>
    </row>
    <row r="132" spans="1:8" ht="15.75" x14ac:dyDescent="0.25">
      <c r="A132" s="23" t="s">
        <v>8</v>
      </c>
      <c r="B132" s="34" t="s">
        <v>108</v>
      </c>
      <c r="C132" s="34" t="s">
        <v>108</v>
      </c>
      <c r="D132" s="24" t="s">
        <v>13</v>
      </c>
      <c r="E132" s="12">
        <f t="shared" si="5"/>
        <v>7.7027999999999992E-3</v>
      </c>
      <c r="F132" s="13">
        <v>5.5019999999999998</v>
      </c>
      <c r="G132" s="12">
        <f t="shared" si="4"/>
        <v>5.5019999999999999E-3</v>
      </c>
      <c r="H132" s="21">
        <f t="shared" si="3"/>
        <v>2.2007999999999993E-3</v>
      </c>
    </row>
    <row r="133" spans="1:8" ht="15.75" x14ac:dyDescent="0.25">
      <c r="A133" s="23" t="s">
        <v>8</v>
      </c>
      <c r="B133" s="34" t="s">
        <v>108</v>
      </c>
      <c r="C133" s="34" t="s">
        <v>108</v>
      </c>
      <c r="D133" s="24" t="s">
        <v>11</v>
      </c>
      <c r="E133" s="12">
        <f t="shared" si="5"/>
        <v>0.10923219999999999</v>
      </c>
      <c r="F133" s="13">
        <v>78.022999999999996</v>
      </c>
      <c r="G133" s="12">
        <f t="shared" si="4"/>
        <v>7.8022999999999995E-2</v>
      </c>
      <c r="H133" s="21">
        <f t="shared" si="3"/>
        <v>3.1209199999999993E-2</v>
      </c>
    </row>
    <row r="134" spans="1:8" ht="15.75" x14ac:dyDescent="0.25">
      <c r="A134" s="23" t="s">
        <v>8</v>
      </c>
      <c r="B134" s="34" t="s">
        <v>108</v>
      </c>
      <c r="C134" s="34" t="s">
        <v>108</v>
      </c>
      <c r="D134" s="24" t="s">
        <v>11</v>
      </c>
      <c r="E134" s="12">
        <f t="shared" si="5"/>
        <v>5.326439999999999E-2</v>
      </c>
      <c r="F134" s="13">
        <v>38.045999999999999</v>
      </c>
      <c r="G134" s="12">
        <f t="shared" si="4"/>
        <v>3.8045999999999996E-2</v>
      </c>
      <c r="H134" s="21">
        <f t="shared" si="3"/>
        <v>1.5218399999999993E-2</v>
      </c>
    </row>
    <row r="135" spans="1:8" ht="15.75" x14ac:dyDescent="0.25">
      <c r="A135" s="23" t="s">
        <v>8</v>
      </c>
      <c r="B135" s="34" t="s">
        <v>108</v>
      </c>
      <c r="C135" s="34" t="s">
        <v>108</v>
      </c>
      <c r="D135" s="24" t="s">
        <v>13</v>
      </c>
      <c r="E135" s="12">
        <f t="shared" si="5"/>
        <v>5.3143999999999995E-3</v>
      </c>
      <c r="F135" s="13">
        <v>3.7959999999999998</v>
      </c>
      <c r="G135" s="12">
        <f t="shared" si="4"/>
        <v>3.7959999999999999E-3</v>
      </c>
      <c r="H135" s="21">
        <f t="shared" si="3"/>
        <v>1.5183999999999996E-3</v>
      </c>
    </row>
    <row r="136" spans="1:8" ht="15.75" x14ac:dyDescent="0.25">
      <c r="A136" s="23" t="s">
        <v>8</v>
      </c>
      <c r="B136" s="34" t="s">
        <v>108</v>
      </c>
      <c r="C136" s="34" t="s">
        <v>108</v>
      </c>
      <c r="D136" s="24" t="s">
        <v>14</v>
      </c>
      <c r="E136" s="12">
        <f t="shared" si="5"/>
        <v>7.8027599999999989E-2</v>
      </c>
      <c r="F136" s="13">
        <v>55.734000000000002</v>
      </c>
      <c r="G136" s="12">
        <f t="shared" si="4"/>
        <v>5.5733999999999999E-2</v>
      </c>
      <c r="H136" s="21">
        <f t="shared" si="3"/>
        <v>2.229359999999999E-2</v>
      </c>
    </row>
    <row r="137" spans="1:8" ht="15.75" x14ac:dyDescent="0.25">
      <c r="A137" s="23" t="s">
        <v>8</v>
      </c>
      <c r="B137" s="34" t="s">
        <v>108</v>
      </c>
      <c r="C137" s="34" t="s">
        <v>108</v>
      </c>
      <c r="D137" s="24" t="s">
        <v>10</v>
      </c>
      <c r="E137" s="12">
        <f t="shared" si="5"/>
        <v>1.1221867999999999</v>
      </c>
      <c r="F137" s="13">
        <v>801.56200000000001</v>
      </c>
      <c r="G137" s="12">
        <f t="shared" si="4"/>
        <v>0.801562</v>
      </c>
      <c r="H137" s="21">
        <f t="shared" si="3"/>
        <v>0.32062479999999993</v>
      </c>
    </row>
    <row r="138" spans="1:8" ht="15.75" x14ac:dyDescent="0.25">
      <c r="A138" s="23" t="s">
        <v>8</v>
      </c>
      <c r="B138" s="34" t="s">
        <v>108</v>
      </c>
      <c r="C138" s="34" t="s">
        <v>108</v>
      </c>
      <c r="D138" s="24" t="s">
        <v>11</v>
      </c>
      <c r="E138" s="12">
        <f t="shared" si="5"/>
        <v>0.46598159999999994</v>
      </c>
      <c r="F138" s="13">
        <v>332.84399999999999</v>
      </c>
      <c r="G138" s="12">
        <f t="shared" si="4"/>
        <v>0.33284399999999997</v>
      </c>
      <c r="H138" s="21">
        <f t="shared" si="3"/>
        <v>0.13313759999999997</v>
      </c>
    </row>
    <row r="139" spans="1:8" ht="15.75" x14ac:dyDescent="0.25">
      <c r="A139" s="23" t="s">
        <v>8</v>
      </c>
      <c r="B139" s="34" t="s">
        <v>108</v>
      </c>
      <c r="C139" s="34" t="s">
        <v>108</v>
      </c>
      <c r="D139" s="24" t="s">
        <v>11</v>
      </c>
      <c r="E139" s="12">
        <f t="shared" si="5"/>
        <v>0.11607959999999999</v>
      </c>
      <c r="F139" s="13">
        <v>82.914000000000001</v>
      </c>
      <c r="G139" s="12">
        <f t="shared" si="4"/>
        <v>8.2914000000000002E-2</v>
      </c>
      <c r="H139" s="21">
        <f t="shared" si="3"/>
        <v>3.316559999999999E-2</v>
      </c>
    </row>
    <row r="140" spans="1:8" ht="15.75" x14ac:dyDescent="0.25">
      <c r="A140" s="23" t="s">
        <v>8</v>
      </c>
      <c r="B140" s="34" t="s">
        <v>108</v>
      </c>
      <c r="C140" s="34" t="s">
        <v>108</v>
      </c>
      <c r="D140" s="24" t="s">
        <v>14</v>
      </c>
      <c r="E140" s="12">
        <f t="shared" si="5"/>
        <v>3.4865599999999997E-2</v>
      </c>
      <c r="F140" s="13">
        <v>24.904</v>
      </c>
      <c r="G140" s="12">
        <f t="shared" si="4"/>
        <v>2.4903999999999999E-2</v>
      </c>
      <c r="H140" s="21">
        <f t="shared" ref="H140:H203" si="6">E140-G140</f>
        <v>9.9615999999999975E-3</v>
      </c>
    </row>
    <row r="141" spans="1:8" ht="15.75" x14ac:dyDescent="0.25">
      <c r="A141" s="23" t="s">
        <v>8</v>
      </c>
      <c r="B141" s="34" t="s">
        <v>51</v>
      </c>
      <c r="C141" s="34" t="s">
        <v>51</v>
      </c>
      <c r="D141" s="24" t="s">
        <v>13</v>
      </c>
      <c r="E141" s="12">
        <f t="shared" si="5"/>
        <v>2.5424000000000002E-3</v>
      </c>
      <c r="F141" s="13">
        <v>1.8160000000000001</v>
      </c>
      <c r="G141" s="12">
        <f t="shared" ref="G141:G204" si="7">F141/1000</f>
        <v>1.8160000000000001E-3</v>
      </c>
      <c r="H141" s="21">
        <f t="shared" si="6"/>
        <v>7.2640000000000009E-4</v>
      </c>
    </row>
    <row r="142" spans="1:8" ht="25.5" x14ac:dyDescent="0.25">
      <c r="A142" s="23" t="s">
        <v>8</v>
      </c>
      <c r="B142" s="34" t="s">
        <v>114</v>
      </c>
      <c r="C142" s="34" t="s">
        <v>114</v>
      </c>
      <c r="D142" s="24" t="s">
        <v>11</v>
      </c>
      <c r="E142" s="12">
        <f t="shared" ref="E142:E205" si="8">G142*1.4</f>
        <v>0.11129159999999999</v>
      </c>
      <c r="F142" s="13">
        <v>79.494</v>
      </c>
      <c r="G142" s="12">
        <f t="shared" si="7"/>
        <v>7.9493999999999995E-2</v>
      </c>
      <c r="H142" s="21">
        <f t="shared" si="6"/>
        <v>3.1797599999999995E-2</v>
      </c>
    </row>
    <row r="143" spans="1:8" ht="25.5" x14ac:dyDescent="0.25">
      <c r="A143" s="23" t="s">
        <v>8</v>
      </c>
      <c r="B143" s="34" t="s">
        <v>128</v>
      </c>
      <c r="C143" s="34" t="s">
        <v>128</v>
      </c>
      <c r="D143" s="24" t="s">
        <v>11</v>
      </c>
      <c r="E143" s="12">
        <f t="shared" si="8"/>
        <v>7.376039999999999E-2</v>
      </c>
      <c r="F143" s="13">
        <v>52.686</v>
      </c>
      <c r="G143" s="12">
        <f t="shared" si="7"/>
        <v>5.2685999999999997E-2</v>
      </c>
      <c r="H143" s="21">
        <f t="shared" si="6"/>
        <v>2.1074399999999993E-2</v>
      </c>
    </row>
    <row r="144" spans="1:8" ht="25.5" x14ac:dyDescent="0.25">
      <c r="A144" s="23" t="s">
        <v>8</v>
      </c>
      <c r="B144" s="34" t="s">
        <v>128</v>
      </c>
      <c r="C144" s="34" t="s">
        <v>128</v>
      </c>
      <c r="D144" s="24" t="s">
        <v>11</v>
      </c>
      <c r="E144" s="12">
        <f t="shared" si="8"/>
        <v>0.23099999999999998</v>
      </c>
      <c r="F144" s="13">
        <v>165</v>
      </c>
      <c r="G144" s="12">
        <f t="shared" si="7"/>
        <v>0.16500000000000001</v>
      </c>
      <c r="H144" s="21">
        <f t="shared" si="6"/>
        <v>6.5999999999999975E-2</v>
      </c>
    </row>
    <row r="145" spans="1:8" ht="15.75" x14ac:dyDescent="0.25">
      <c r="A145" s="23" t="s">
        <v>8</v>
      </c>
      <c r="B145" s="34" t="s">
        <v>331</v>
      </c>
      <c r="C145" s="34" t="s">
        <v>331</v>
      </c>
      <c r="D145" s="24" t="s">
        <v>11</v>
      </c>
      <c r="E145" s="12">
        <f t="shared" si="8"/>
        <v>0.164605</v>
      </c>
      <c r="F145" s="13">
        <v>117.575</v>
      </c>
      <c r="G145" s="12">
        <f t="shared" si="7"/>
        <v>0.117575</v>
      </c>
      <c r="H145" s="21">
        <f t="shared" si="6"/>
        <v>4.7030000000000002E-2</v>
      </c>
    </row>
    <row r="146" spans="1:8" ht="15.75" x14ac:dyDescent="0.25">
      <c r="A146" s="23" t="s">
        <v>8</v>
      </c>
      <c r="B146" s="34" t="s">
        <v>331</v>
      </c>
      <c r="C146" s="34" t="s">
        <v>331</v>
      </c>
      <c r="D146" s="24" t="s">
        <v>14</v>
      </c>
      <c r="E146" s="12">
        <f t="shared" si="8"/>
        <v>6.5671199999999999E-2</v>
      </c>
      <c r="F146" s="13">
        <v>46.908000000000001</v>
      </c>
      <c r="G146" s="12">
        <f t="shared" si="7"/>
        <v>4.6907999999999998E-2</v>
      </c>
      <c r="H146" s="21">
        <f t="shared" si="6"/>
        <v>1.8763200000000001E-2</v>
      </c>
    </row>
    <row r="147" spans="1:8" ht="15.75" x14ac:dyDescent="0.25">
      <c r="A147" s="23" t="s">
        <v>8</v>
      </c>
      <c r="B147" s="34" t="s">
        <v>331</v>
      </c>
      <c r="C147" s="34" t="s">
        <v>331</v>
      </c>
      <c r="D147" s="24" t="s">
        <v>14</v>
      </c>
      <c r="E147" s="12">
        <f t="shared" si="8"/>
        <v>1.44914E-2</v>
      </c>
      <c r="F147" s="13">
        <v>10.351000000000001</v>
      </c>
      <c r="G147" s="12">
        <f t="shared" si="7"/>
        <v>1.0351000000000001E-2</v>
      </c>
      <c r="H147" s="21">
        <f t="shared" si="6"/>
        <v>4.1403999999999989E-3</v>
      </c>
    </row>
    <row r="148" spans="1:8" ht="25.5" x14ac:dyDescent="0.25">
      <c r="A148" s="23" t="s">
        <v>8</v>
      </c>
      <c r="B148" s="34" t="s">
        <v>183</v>
      </c>
      <c r="C148" s="34" t="s">
        <v>183</v>
      </c>
      <c r="D148" s="24" t="s">
        <v>11</v>
      </c>
      <c r="E148" s="12">
        <f t="shared" si="8"/>
        <v>9.6517400000000003E-2</v>
      </c>
      <c r="F148" s="13">
        <v>68.941000000000003</v>
      </c>
      <c r="G148" s="12">
        <f t="shared" si="7"/>
        <v>6.8941000000000002E-2</v>
      </c>
      <c r="H148" s="21">
        <f t="shared" si="6"/>
        <v>2.7576400000000001E-2</v>
      </c>
    </row>
    <row r="149" spans="1:8" ht="25.5" x14ac:dyDescent="0.25">
      <c r="A149" s="23" t="s">
        <v>8</v>
      </c>
      <c r="B149" s="34" t="s">
        <v>183</v>
      </c>
      <c r="C149" s="34" t="s">
        <v>183</v>
      </c>
      <c r="D149" s="24" t="s">
        <v>14</v>
      </c>
      <c r="E149" s="12">
        <f t="shared" si="8"/>
        <v>3.9389E-2</v>
      </c>
      <c r="F149" s="13">
        <v>28.135000000000002</v>
      </c>
      <c r="G149" s="12">
        <f t="shared" si="7"/>
        <v>2.8135E-2</v>
      </c>
      <c r="H149" s="21">
        <f t="shared" si="6"/>
        <v>1.1254E-2</v>
      </c>
    </row>
    <row r="150" spans="1:8" ht="15.75" x14ac:dyDescent="0.25">
      <c r="A150" s="23" t="s">
        <v>8</v>
      </c>
      <c r="B150" s="34" t="s">
        <v>149</v>
      </c>
      <c r="C150" s="34" t="s">
        <v>149</v>
      </c>
      <c r="D150" s="24" t="s">
        <v>14</v>
      </c>
      <c r="E150" s="12">
        <f t="shared" si="8"/>
        <v>7.5917799999999994E-2</v>
      </c>
      <c r="F150" s="13">
        <v>54.226999999999997</v>
      </c>
      <c r="G150" s="12">
        <f t="shared" si="7"/>
        <v>5.4226999999999997E-2</v>
      </c>
      <c r="H150" s="21">
        <f t="shared" si="6"/>
        <v>2.1690799999999996E-2</v>
      </c>
    </row>
    <row r="151" spans="1:8" ht="15.75" x14ac:dyDescent="0.25">
      <c r="A151" s="23" t="s">
        <v>8</v>
      </c>
      <c r="B151" s="34" t="s">
        <v>149</v>
      </c>
      <c r="C151" s="34" t="s">
        <v>149</v>
      </c>
      <c r="D151" s="24" t="s">
        <v>11</v>
      </c>
      <c r="E151" s="12">
        <f t="shared" si="8"/>
        <v>0.62663999999999997</v>
      </c>
      <c r="F151" s="13">
        <v>447.6</v>
      </c>
      <c r="G151" s="12">
        <f t="shared" si="7"/>
        <v>0.4476</v>
      </c>
      <c r="H151" s="21">
        <f t="shared" si="6"/>
        <v>0.17903999999999998</v>
      </c>
    </row>
    <row r="152" spans="1:8" ht="15.75" x14ac:dyDescent="0.25">
      <c r="A152" s="23" t="s">
        <v>8</v>
      </c>
      <c r="B152" s="34" t="s">
        <v>69</v>
      </c>
      <c r="C152" s="34" t="s">
        <v>69</v>
      </c>
      <c r="D152" s="24" t="s">
        <v>13</v>
      </c>
      <c r="E152" s="12">
        <f t="shared" si="8"/>
        <v>6.4959999999999996E-4</v>
      </c>
      <c r="F152" s="13">
        <v>0.46400000000000002</v>
      </c>
      <c r="G152" s="12">
        <f t="shared" si="7"/>
        <v>4.64E-4</v>
      </c>
      <c r="H152" s="21">
        <f t="shared" si="6"/>
        <v>1.8559999999999996E-4</v>
      </c>
    </row>
    <row r="153" spans="1:8" ht="15.75" x14ac:dyDescent="0.25">
      <c r="A153" s="23" t="s">
        <v>8</v>
      </c>
      <c r="B153" s="34" t="s">
        <v>27</v>
      </c>
      <c r="C153" s="34" t="s">
        <v>27</v>
      </c>
      <c r="D153" s="24" t="s">
        <v>14</v>
      </c>
      <c r="E153" s="12">
        <f t="shared" si="8"/>
        <v>9.0817999999999992E-3</v>
      </c>
      <c r="F153" s="13">
        <v>6.4870000000000001</v>
      </c>
      <c r="G153" s="12">
        <f t="shared" si="7"/>
        <v>6.4869999999999997E-3</v>
      </c>
      <c r="H153" s="21">
        <f t="shared" si="6"/>
        <v>2.5947999999999995E-3</v>
      </c>
    </row>
    <row r="154" spans="1:8" ht="15.75" x14ac:dyDescent="0.25">
      <c r="A154" s="23" t="s">
        <v>8</v>
      </c>
      <c r="B154" s="34" t="s">
        <v>27</v>
      </c>
      <c r="C154" s="34" t="s">
        <v>27</v>
      </c>
      <c r="D154" s="24" t="s">
        <v>13</v>
      </c>
      <c r="E154" s="12">
        <f t="shared" si="8"/>
        <v>3.5489999999999996E-3</v>
      </c>
      <c r="F154" s="13">
        <v>2.5350000000000001</v>
      </c>
      <c r="G154" s="12">
        <f t="shared" si="7"/>
        <v>2.5349999999999999E-3</v>
      </c>
      <c r="H154" s="21">
        <f t="shared" si="6"/>
        <v>1.0139999999999997E-3</v>
      </c>
    </row>
    <row r="155" spans="1:8" ht="15.75" x14ac:dyDescent="0.25">
      <c r="A155" s="23" t="s">
        <v>8</v>
      </c>
      <c r="B155" s="34" t="s">
        <v>27</v>
      </c>
      <c r="C155" s="34" t="s">
        <v>27</v>
      </c>
      <c r="D155" s="24" t="s">
        <v>13</v>
      </c>
      <c r="E155" s="12">
        <f t="shared" si="8"/>
        <v>3.4999999999999996E-3</v>
      </c>
      <c r="F155" s="13">
        <v>2.5</v>
      </c>
      <c r="G155" s="12">
        <f t="shared" si="7"/>
        <v>2.5000000000000001E-3</v>
      </c>
      <c r="H155" s="21">
        <f t="shared" si="6"/>
        <v>9.9999999999999959E-4</v>
      </c>
    </row>
    <row r="156" spans="1:8" ht="15.75" x14ac:dyDescent="0.25">
      <c r="A156" s="23" t="s">
        <v>8</v>
      </c>
      <c r="B156" s="34" t="s">
        <v>332</v>
      </c>
      <c r="C156" s="34" t="s">
        <v>332</v>
      </c>
      <c r="D156" s="24" t="s">
        <v>14</v>
      </c>
      <c r="E156" s="12">
        <f t="shared" si="8"/>
        <v>1.7513999999999997E-3</v>
      </c>
      <c r="F156" s="13">
        <v>1.2509999999999999</v>
      </c>
      <c r="G156" s="12">
        <f t="shared" si="7"/>
        <v>1.2509999999999999E-3</v>
      </c>
      <c r="H156" s="21">
        <f t="shared" si="6"/>
        <v>5.003999999999998E-4</v>
      </c>
    </row>
    <row r="157" spans="1:8" ht="15.75" x14ac:dyDescent="0.25">
      <c r="A157" s="23" t="s">
        <v>8</v>
      </c>
      <c r="B157" s="34" t="s">
        <v>73</v>
      </c>
      <c r="C157" s="34" t="s">
        <v>73</v>
      </c>
      <c r="D157" s="24" t="s">
        <v>13</v>
      </c>
      <c r="E157" s="12">
        <f t="shared" si="8"/>
        <v>1.0849999999999998E-3</v>
      </c>
      <c r="F157" s="13">
        <v>0.77500000000000002</v>
      </c>
      <c r="G157" s="12">
        <f t="shared" si="7"/>
        <v>7.7499999999999997E-4</v>
      </c>
      <c r="H157" s="21">
        <f t="shared" si="6"/>
        <v>3.0999999999999984E-4</v>
      </c>
    </row>
    <row r="158" spans="1:8" ht="15.75" x14ac:dyDescent="0.25">
      <c r="A158" s="23" t="s">
        <v>17</v>
      </c>
      <c r="B158" s="34" t="s">
        <v>185</v>
      </c>
      <c r="C158" s="34" t="s">
        <v>185</v>
      </c>
      <c r="D158" s="24" t="s">
        <v>13</v>
      </c>
      <c r="E158" s="12">
        <f t="shared" si="8"/>
        <v>3.9255999999999996E-3</v>
      </c>
      <c r="F158" s="13">
        <v>2.8039999999999998</v>
      </c>
      <c r="G158" s="12">
        <f t="shared" si="7"/>
        <v>2.8039999999999996E-3</v>
      </c>
      <c r="H158" s="21">
        <f t="shared" si="6"/>
        <v>1.1215999999999999E-3</v>
      </c>
    </row>
    <row r="159" spans="1:8" ht="15.75" x14ac:dyDescent="0.25">
      <c r="A159" s="23" t="s">
        <v>17</v>
      </c>
      <c r="B159" s="34" t="s">
        <v>185</v>
      </c>
      <c r="C159" s="34" t="s">
        <v>185</v>
      </c>
      <c r="D159" s="24" t="s">
        <v>11</v>
      </c>
      <c r="E159" s="12">
        <f t="shared" si="8"/>
        <v>0.14775460000000001</v>
      </c>
      <c r="F159" s="13">
        <v>105.539</v>
      </c>
      <c r="G159" s="12">
        <f t="shared" si="7"/>
        <v>0.10553900000000001</v>
      </c>
      <c r="H159" s="21">
        <f t="shared" si="6"/>
        <v>4.2215600000000006E-2</v>
      </c>
    </row>
    <row r="160" spans="1:8" ht="15.75" x14ac:dyDescent="0.25">
      <c r="A160" s="23" t="s">
        <v>17</v>
      </c>
      <c r="B160" s="34" t="s">
        <v>185</v>
      </c>
      <c r="C160" s="34" t="s">
        <v>185</v>
      </c>
      <c r="D160" s="24" t="s">
        <v>11</v>
      </c>
      <c r="E160" s="12">
        <f t="shared" si="8"/>
        <v>0.556612</v>
      </c>
      <c r="F160" s="13">
        <v>397.58</v>
      </c>
      <c r="G160" s="12">
        <f t="shared" si="7"/>
        <v>0.39757999999999999</v>
      </c>
      <c r="H160" s="21">
        <f t="shared" si="6"/>
        <v>0.15903200000000001</v>
      </c>
    </row>
    <row r="161" spans="1:8" ht="15.75" x14ac:dyDescent="0.25">
      <c r="A161" s="23" t="s">
        <v>17</v>
      </c>
      <c r="B161" s="34" t="s">
        <v>185</v>
      </c>
      <c r="C161" s="34" t="s">
        <v>185</v>
      </c>
      <c r="D161" s="24" t="s">
        <v>14</v>
      </c>
      <c r="E161" s="12">
        <f t="shared" si="8"/>
        <v>1.25048E-2</v>
      </c>
      <c r="F161" s="13">
        <v>8.9320000000000004</v>
      </c>
      <c r="G161" s="12">
        <f t="shared" si="7"/>
        <v>8.9320000000000007E-3</v>
      </c>
      <c r="H161" s="21">
        <f t="shared" si="6"/>
        <v>3.5727999999999992E-3</v>
      </c>
    </row>
    <row r="162" spans="1:8" ht="15.75" x14ac:dyDescent="0.25">
      <c r="A162" s="23" t="s">
        <v>17</v>
      </c>
      <c r="B162" s="34" t="s">
        <v>185</v>
      </c>
      <c r="C162" s="34" t="s">
        <v>185</v>
      </c>
      <c r="D162" s="24" t="s">
        <v>14</v>
      </c>
      <c r="E162" s="12">
        <f t="shared" si="8"/>
        <v>2.81988E-2</v>
      </c>
      <c r="F162" s="13">
        <v>20.141999999999999</v>
      </c>
      <c r="G162" s="12">
        <f t="shared" si="7"/>
        <v>2.0142E-2</v>
      </c>
      <c r="H162" s="21">
        <f t="shared" si="6"/>
        <v>8.0567999999999994E-3</v>
      </c>
    </row>
    <row r="163" spans="1:8" ht="15.75" x14ac:dyDescent="0.25">
      <c r="A163" s="23" t="s">
        <v>17</v>
      </c>
      <c r="B163" s="34" t="s">
        <v>185</v>
      </c>
      <c r="C163" s="34" t="s">
        <v>185</v>
      </c>
      <c r="D163" s="24" t="s">
        <v>14</v>
      </c>
      <c r="E163" s="12">
        <f t="shared" si="8"/>
        <v>5.2947999999999997E-3</v>
      </c>
      <c r="F163" s="13">
        <v>3.782</v>
      </c>
      <c r="G163" s="12">
        <f t="shared" si="7"/>
        <v>3.7820000000000002E-3</v>
      </c>
      <c r="H163" s="21">
        <f t="shared" si="6"/>
        <v>1.5127999999999995E-3</v>
      </c>
    </row>
    <row r="164" spans="1:8" ht="15.75" x14ac:dyDescent="0.25">
      <c r="A164" s="23" t="s">
        <v>17</v>
      </c>
      <c r="B164" s="34" t="s">
        <v>185</v>
      </c>
      <c r="C164" s="34" t="s">
        <v>185</v>
      </c>
      <c r="D164" s="24" t="s">
        <v>11</v>
      </c>
      <c r="E164" s="12">
        <f t="shared" si="8"/>
        <v>9.026919999999998E-2</v>
      </c>
      <c r="F164" s="13">
        <v>64.477999999999994</v>
      </c>
      <c r="G164" s="12">
        <f t="shared" si="7"/>
        <v>6.4477999999999994E-2</v>
      </c>
      <c r="H164" s="21">
        <f t="shared" si="6"/>
        <v>2.5791199999999986E-2</v>
      </c>
    </row>
    <row r="165" spans="1:8" ht="15.75" x14ac:dyDescent="0.25">
      <c r="A165" s="23" t="s">
        <v>17</v>
      </c>
      <c r="B165" s="34" t="s">
        <v>185</v>
      </c>
      <c r="C165" s="34" t="s">
        <v>185</v>
      </c>
      <c r="D165" s="24" t="s">
        <v>11</v>
      </c>
      <c r="E165" s="12">
        <f t="shared" si="8"/>
        <v>0.15334479999999998</v>
      </c>
      <c r="F165" s="13">
        <v>109.532</v>
      </c>
      <c r="G165" s="12">
        <f t="shared" si="7"/>
        <v>0.10953199999999999</v>
      </c>
      <c r="H165" s="21">
        <f t="shared" si="6"/>
        <v>4.3812799999999985E-2</v>
      </c>
    </row>
    <row r="166" spans="1:8" ht="15.75" x14ac:dyDescent="0.25">
      <c r="A166" s="23" t="s">
        <v>17</v>
      </c>
      <c r="B166" s="34" t="s">
        <v>185</v>
      </c>
      <c r="C166" s="34" t="s">
        <v>185</v>
      </c>
      <c r="D166" s="24" t="s">
        <v>11</v>
      </c>
      <c r="E166" s="12">
        <f t="shared" si="8"/>
        <v>0.15814539999999999</v>
      </c>
      <c r="F166" s="13">
        <v>112.961</v>
      </c>
      <c r="G166" s="12">
        <f t="shared" si="7"/>
        <v>0.11296099999999999</v>
      </c>
      <c r="H166" s="21">
        <f t="shared" si="6"/>
        <v>4.51844E-2</v>
      </c>
    </row>
    <row r="167" spans="1:8" ht="15.75" x14ac:dyDescent="0.25">
      <c r="A167" s="23" t="s">
        <v>17</v>
      </c>
      <c r="B167" s="34" t="s">
        <v>185</v>
      </c>
      <c r="C167" s="34" t="s">
        <v>185</v>
      </c>
      <c r="D167" s="24" t="s">
        <v>14</v>
      </c>
      <c r="E167" s="12">
        <f t="shared" si="8"/>
        <v>8.1530399999999989E-2</v>
      </c>
      <c r="F167" s="13">
        <v>58.235999999999997</v>
      </c>
      <c r="G167" s="12">
        <f t="shared" si="7"/>
        <v>5.8235999999999996E-2</v>
      </c>
      <c r="H167" s="21">
        <f t="shared" si="6"/>
        <v>2.3294399999999993E-2</v>
      </c>
    </row>
    <row r="168" spans="1:8" ht="38.25" x14ac:dyDescent="0.25">
      <c r="A168" s="23" t="s">
        <v>8</v>
      </c>
      <c r="B168" s="34" t="s">
        <v>333</v>
      </c>
      <c r="C168" s="34" t="s">
        <v>333</v>
      </c>
      <c r="D168" s="24" t="s">
        <v>13</v>
      </c>
      <c r="E168" s="12">
        <f t="shared" si="8"/>
        <v>3.2675999999999998E-3</v>
      </c>
      <c r="F168" s="13">
        <v>2.3340000000000001</v>
      </c>
      <c r="G168" s="12">
        <f t="shared" si="7"/>
        <v>2.3340000000000001E-3</v>
      </c>
      <c r="H168" s="21">
        <f t="shared" si="6"/>
        <v>9.3359999999999971E-4</v>
      </c>
    </row>
    <row r="169" spans="1:8" ht="15.75" x14ac:dyDescent="0.25">
      <c r="A169" s="23" t="s">
        <v>8</v>
      </c>
      <c r="B169" s="34" t="s">
        <v>334</v>
      </c>
      <c r="C169" s="34" t="s">
        <v>334</v>
      </c>
      <c r="D169" s="24" t="s">
        <v>13</v>
      </c>
      <c r="E169" s="12">
        <f t="shared" si="8"/>
        <v>5.9219999999999997E-4</v>
      </c>
      <c r="F169" s="13">
        <v>0.42299999999999999</v>
      </c>
      <c r="G169" s="12">
        <f t="shared" si="7"/>
        <v>4.2299999999999998E-4</v>
      </c>
      <c r="H169" s="21">
        <f t="shared" si="6"/>
        <v>1.6919999999999999E-4</v>
      </c>
    </row>
    <row r="170" spans="1:8" ht="15.75" x14ac:dyDescent="0.25">
      <c r="A170" s="23" t="s">
        <v>8</v>
      </c>
      <c r="B170" s="34" t="s">
        <v>334</v>
      </c>
      <c r="C170" s="34" t="s">
        <v>334</v>
      </c>
      <c r="D170" s="24" t="s">
        <v>12</v>
      </c>
      <c r="E170" s="12">
        <f t="shared" si="8"/>
        <v>1.1339999999999999E-4</v>
      </c>
      <c r="F170" s="13">
        <v>8.1000000000000003E-2</v>
      </c>
      <c r="G170" s="12">
        <f t="shared" si="7"/>
        <v>8.1000000000000004E-5</v>
      </c>
      <c r="H170" s="21">
        <f t="shared" si="6"/>
        <v>3.2399999999999988E-5</v>
      </c>
    </row>
    <row r="171" spans="1:8" ht="51" x14ac:dyDescent="0.25">
      <c r="A171" s="23" t="s">
        <v>16</v>
      </c>
      <c r="B171" s="34" t="s">
        <v>335</v>
      </c>
      <c r="C171" s="34" t="s">
        <v>335</v>
      </c>
      <c r="D171" s="24" t="s">
        <v>299</v>
      </c>
      <c r="E171" s="12">
        <f t="shared" si="8"/>
        <v>6.0059999999999996E-4</v>
      </c>
      <c r="F171" s="13">
        <v>0.42899999999999999</v>
      </c>
      <c r="G171" s="12">
        <f t="shared" si="7"/>
        <v>4.2900000000000002E-4</v>
      </c>
      <c r="H171" s="21">
        <f t="shared" si="6"/>
        <v>1.7159999999999994E-4</v>
      </c>
    </row>
    <row r="172" spans="1:8" ht="15.75" x14ac:dyDescent="0.25">
      <c r="A172" s="23" t="s">
        <v>8</v>
      </c>
      <c r="B172" s="34" t="s">
        <v>123</v>
      </c>
      <c r="C172" s="34" t="s">
        <v>123</v>
      </c>
      <c r="D172" s="24" t="s">
        <v>14</v>
      </c>
      <c r="E172" s="12">
        <f t="shared" si="8"/>
        <v>1.3920199999999999E-2</v>
      </c>
      <c r="F172" s="13">
        <v>9.9429999999999996</v>
      </c>
      <c r="G172" s="12">
        <f t="shared" si="7"/>
        <v>9.9430000000000004E-3</v>
      </c>
      <c r="H172" s="21">
        <f t="shared" si="6"/>
        <v>3.9771999999999984E-3</v>
      </c>
    </row>
    <row r="173" spans="1:8" ht="15.75" x14ac:dyDescent="0.25">
      <c r="A173" s="23" t="s">
        <v>8</v>
      </c>
      <c r="B173" s="34" t="s">
        <v>123</v>
      </c>
      <c r="C173" s="34" t="s">
        <v>123</v>
      </c>
      <c r="D173" s="24" t="s">
        <v>14</v>
      </c>
      <c r="E173" s="12">
        <f t="shared" si="8"/>
        <v>1.9802999999999998E-2</v>
      </c>
      <c r="F173" s="13">
        <v>14.145</v>
      </c>
      <c r="G173" s="12">
        <f t="shared" si="7"/>
        <v>1.4145E-2</v>
      </c>
      <c r="H173" s="21">
        <f t="shared" si="6"/>
        <v>5.6579999999999981E-3</v>
      </c>
    </row>
    <row r="174" spans="1:8" ht="15.75" x14ac:dyDescent="0.25">
      <c r="A174" s="23" t="s">
        <v>8</v>
      </c>
      <c r="B174" s="34" t="s">
        <v>151</v>
      </c>
      <c r="C174" s="34" t="s">
        <v>151</v>
      </c>
      <c r="D174" s="24" t="s">
        <v>14</v>
      </c>
      <c r="E174" s="12">
        <f t="shared" si="8"/>
        <v>2.2099000000000001E-2</v>
      </c>
      <c r="F174" s="13">
        <v>15.785</v>
      </c>
      <c r="G174" s="12">
        <f t="shared" si="7"/>
        <v>1.5785E-2</v>
      </c>
      <c r="H174" s="21">
        <f t="shared" si="6"/>
        <v>6.3140000000000002E-3</v>
      </c>
    </row>
    <row r="175" spans="1:8" ht="15.75" x14ac:dyDescent="0.25">
      <c r="A175" s="23" t="s">
        <v>8</v>
      </c>
      <c r="B175" s="34" t="s">
        <v>151</v>
      </c>
      <c r="C175" s="34" t="s">
        <v>151</v>
      </c>
      <c r="D175" s="24" t="s">
        <v>13</v>
      </c>
      <c r="E175" s="12">
        <f t="shared" si="8"/>
        <v>3.1065999999999997E-3</v>
      </c>
      <c r="F175" s="13">
        <v>2.2189999999999999</v>
      </c>
      <c r="G175" s="12">
        <f t="shared" si="7"/>
        <v>2.2190000000000001E-3</v>
      </c>
      <c r="H175" s="21">
        <f t="shared" si="6"/>
        <v>8.8759999999999967E-4</v>
      </c>
    </row>
    <row r="176" spans="1:8" ht="15.75" x14ac:dyDescent="0.25">
      <c r="A176" s="23" t="s">
        <v>8</v>
      </c>
      <c r="B176" s="34" t="s">
        <v>135</v>
      </c>
      <c r="C176" s="34" t="s">
        <v>135</v>
      </c>
      <c r="D176" s="24" t="s">
        <v>11</v>
      </c>
      <c r="E176" s="12">
        <f t="shared" si="8"/>
        <v>9.9759799999999996E-2</v>
      </c>
      <c r="F176" s="13">
        <v>71.257000000000005</v>
      </c>
      <c r="G176" s="12">
        <f t="shared" si="7"/>
        <v>7.1257000000000001E-2</v>
      </c>
      <c r="H176" s="21">
        <f t="shared" si="6"/>
        <v>2.8502799999999995E-2</v>
      </c>
    </row>
    <row r="177" spans="1:8" ht="15.75" x14ac:dyDescent="0.25">
      <c r="A177" s="23" t="s">
        <v>8</v>
      </c>
      <c r="B177" s="34" t="s">
        <v>143</v>
      </c>
      <c r="C177" s="34" t="s">
        <v>143</v>
      </c>
      <c r="D177" s="24" t="s">
        <v>14</v>
      </c>
      <c r="E177" s="12">
        <f t="shared" si="8"/>
        <v>3.4108199999999998E-2</v>
      </c>
      <c r="F177" s="13">
        <v>24.363</v>
      </c>
      <c r="G177" s="12">
        <f t="shared" si="7"/>
        <v>2.4362999999999999E-2</v>
      </c>
      <c r="H177" s="21">
        <f t="shared" si="6"/>
        <v>9.745199999999999E-3</v>
      </c>
    </row>
    <row r="178" spans="1:8" ht="15.75" x14ac:dyDescent="0.25">
      <c r="A178" s="23" t="s">
        <v>8</v>
      </c>
      <c r="B178" s="34" t="s">
        <v>159</v>
      </c>
      <c r="C178" s="34" t="s">
        <v>159</v>
      </c>
      <c r="D178" s="24" t="s">
        <v>12</v>
      </c>
      <c r="E178" s="12">
        <f t="shared" si="8"/>
        <v>8.1759999999999992E-4</v>
      </c>
      <c r="F178" s="13">
        <v>0.58399999999999996</v>
      </c>
      <c r="G178" s="12">
        <f t="shared" si="7"/>
        <v>5.8399999999999999E-4</v>
      </c>
      <c r="H178" s="21">
        <f t="shared" si="6"/>
        <v>2.3359999999999993E-4</v>
      </c>
    </row>
    <row r="179" spans="1:8" ht="15.75" x14ac:dyDescent="0.25">
      <c r="A179" s="23" t="s">
        <v>8</v>
      </c>
      <c r="B179" s="34" t="s">
        <v>84</v>
      </c>
      <c r="C179" s="34" t="s">
        <v>84</v>
      </c>
      <c r="D179" s="24" t="s">
        <v>13</v>
      </c>
      <c r="E179" s="12">
        <f t="shared" si="8"/>
        <v>2.6838000000000001E-3</v>
      </c>
      <c r="F179" s="13">
        <v>1.917</v>
      </c>
      <c r="G179" s="12">
        <f t="shared" si="7"/>
        <v>1.9170000000000001E-3</v>
      </c>
      <c r="H179" s="21">
        <f t="shared" si="6"/>
        <v>7.6679999999999999E-4</v>
      </c>
    </row>
    <row r="180" spans="1:8" ht="25.5" x14ac:dyDescent="0.25">
      <c r="A180" s="23" t="s">
        <v>8</v>
      </c>
      <c r="B180" s="34" t="s">
        <v>234</v>
      </c>
      <c r="C180" s="34" t="s">
        <v>234</v>
      </c>
      <c r="D180" s="24" t="s">
        <v>14</v>
      </c>
      <c r="E180" s="12">
        <f t="shared" si="8"/>
        <v>1.3999999999999999E-2</v>
      </c>
      <c r="F180" s="13">
        <v>10</v>
      </c>
      <c r="G180" s="12">
        <f t="shared" si="7"/>
        <v>0.01</v>
      </c>
      <c r="H180" s="21">
        <f t="shared" si="6"/>
        <v>3.9999999999999983E-3</v>
      </c>
    </row>
    <row r="181" spans="1:8" ht="15.75" x14ac:dyDescent="0.25">
      <c r="A181" s="23" t="s">
        <v>8</v>
      </c>
      <c r="B181" s="34" t="s">
        <v>336</v>
      </c>
      <c r="C181" s="34" t="s">
        <v>336</v>
      </c>
      <c r="D181" s="24" t="s">
        <v>14</v>
      </c>
      <c r="E181" s="12">
        <f t="shared" si="8"/>
        <v>9.1783999999999998E-3</v>
      </c>
      <c r="F181" s="13">
        <v>6.556</v>
      </c>
      <c r="G181" s="12">
        <f t="shared" si="7"/>
        <v>6.5560000000000002E-3</v>
      </c>
      <c r="H181" s="21">
        <f t="shared" si="6"/>
        <v>2.6223999999999996E-3</v>
      </c>
    </row>
    <row r="182" spans="1:8" ht="15.75" x14ac:dyDescent="0.25">
      <c r="A182" s="23" t="s">
        <v>8</v>
      </c>
      <c r="B182" s="34" t="s">
        <v>122</v>
      </c>
      <c r="C182" s="34" t="s">
        <v>122</v>
      </c>
      <c r="D182" s="24" t="s">
        <v>14</v>
      </c>
      <c r="E182" s="12">
        <f t="shared" si="8"/>
        <v>2.0999999999999998E-2</v>
      </c>
      <c r="F182" s="13">
        <v>15</v>
      </c>
      <c r="G182" s="12">
        <f t="shared" si="7"/>
        <v>1.4999999999999999E-2</v>
      </c>
      <c r="H182" s="21">
        <f t="shared" si="6"/>
        <v>5.9999999999999984E-3</v>
      </c>
    </row>
    <row r="183" spans="1:8" ht="15.75" x14ac:dyDescent="0.25">
      <c r="A183" s="23" t="s">
        <v>8</v>
      </c>
      <c r="B183" s="34" t="s">
        <v>138</v>
      </c>
      <c r="C183" s="34" t="s">
        <v>138</v>
      </c>
      <c r="D183" s="24" t="s">
        <v>14</v>
      </c>
      <c r="E183" s="12">
        <f t="shared" si="8"/>
        <v>8.2891199999999984E-2</v>
      </c>
      <c r="F183" s="13">
        <v>59.207999999999998</v>
      </c>
      <c r="G183" s="12">
        <f t="shared" si="7"/>
        <v>5.9207999999999997E-2</v>
      </c>
      <c r="H183" s="21">
        <f t="shared" si="6"/>
        <v>2.3683199999999988E-2</v>
      </c>
    </row>
    <row r="184" spans="1:8" ht="15.75" x14ac:dyDescent="0.25">
      <c r="A184" s="23" t="s">
        <v>8</v>
      </c>
      <c r="B184" s="34" t="s">
        <v>130</v>
      </c>
      <c r="C184" s="34" t="s">
        <v>130</v>
      </c>
      <c r="D184" s="24" t="s">
        <v>14</v>
      </c>
      <c r="E184" s="12">
        <f t="shared" si="8"/>
        <v>1.2723199999999997E-2</v>
      </c>
      <c r="F184" s="13">
        <v>9.0879999999999992</v>
      </c>
      <c r="G184" s="12">
        <f t="shared" si="7"/>
        <v>9.0879999999999989E-3</v>
      </c>
      <c r="H184" s="21">
        <f t="shared" si="6"/>
        <v>3.6351999999999982E-3</v>
      </c>
    </row>
    <row r="185" spans="1:8" ht="15.75" x14ac:dyDescent="0.25">
      <c r="A185" s="23" t="s">
        <v>8</v>
      </c>
      <c r="B185" s="34" t="s">
        <v>153</v>
      </c>
      <c r="C185" s="34" t="s">
        <v>153</v>
      </c>
      <c r="D185" s="24" t="s">
        <v>14</v>
      </c>
      <c r="E185" s="12">
        <f t="shared" si="8"/>
        <v>1.2221999999999998E-2</v>
      </c>
      <c r="F185" s="13">
        <v>8.73</v>
      </c>
      <c r="G185" s="12">
        <f t="shared" si="7"/>
        <v>8.7299999999999999E-3</v>
      </c>
      <c r="H185" s="21">
        <f t="shared" si="6"/>
        <v>3.4919999999999986E-3</v>
      </c>
    </row>
    <row r="186" spans="1:8" ht="15.75" x14ac:dyDescent="0.25">
      <c r="A186" s="23" t="s">
        <v>8</v>
      </c>
      <c r="B186" s="34" t="s">
        <v>156</v>
      </c>
      <c r="C186" s="34" t="s">
        <v>156</v>
      </c>
      <c r="D186" s="24" t="s">
        <v>13</v>
      </c>
      <c r="E186" s="12">
        <f t="shared" si="8"/>
        <v>2.2959999999999999E-3</v>
      </c>
      <c r="F186" s="13">
        <v>1.64</v>
      </c>
      <c r="G186" s="12">
        <f t="shared" si="7"/>
        <v>1.64E-3</v>
      </c>
      <c r="H186" s="21">
        <f t="shared" si="6"/>
        <v>6.559999999999999E-4</v>
      </c>
    </row>
    <row r="187" spans="1:8" ht="15.75" x14ac:dyDescent="0.25">
      <c r="A187" s="23" t="s">
        <v>8</v>
      </c>
      <c r="B187" s="34" t="s">
        <v>337</v>
      </c>
      <c r="C187" s="34" t="s">
        <v>337</v>
      </c>
      <c r="D187" s="24" t="s">
        <v>13</v>
      </c>
      <c r="E187" s="12">
        <f t="shared" si="8"/>
        <v>1.0723999999999998E-3</v>
      </c>
      <c r="F187" s="13">
        <v>0.76600000000000001</v>
      </c>
      <c r="G187" s="12">
        <f t="shared" si="7"/>
        <v>7.6599999999999997E-4</v>
      </c>
      <c r="H187" s="21">
        <f t="shared" si="6"/>
        <v>3.0639999999999986E-4</v>
      </c>
    </row>
    <row r="188" spans="1:8" ht="15.75" x14ac:dyDescent="0.25">
      <c r="A188" s="23" t="s">
        <v>8</v>
      </c>
      <c r="B188" s="34" t="s">
        <v>101</v>
      </c>
      <c r="C188" s="34" t="s">
        <v>101</v>
      </c>
      <c r="D188" s="24" t="s">
        <v>13</v>
      </c>
      <c r="E188" s="12">
        <f t="shared" si="8"/>
        <v>1.6029999999999998E-3</v>
      </c>
      <c r="F188" s="13">
        <v>1.145</v>
      </c>
      <c r="G188" s="12">
        <f t="shared" si="7"/>
        <v>1.145E-3</v>
      </c>
      <c r="H188" s="21">
        <f t="shared" si="6"/>
        <v>4.5799999999999986E-4</v>
      </c>
    </row>
    <row r="189" spans="1:8" ht="15.75" x14ac:dyDescent="0.25">
      <c r="A189" s="23" t="s">
        <v>8</v>
      </c>
      <c r="B189" s="34" t="s">
        <v>182</v>
      </c>
      <c r="C189" s="34" t="s">
        <v>182</v>
      </c>
      <c r="D189" s="24" t="s">
        <v>13</v>
      </c>
      <c r="E189" s="12">
        <f t="shared" si="8"/>
        <v>4.8285999999999997E-3</v>
      </c>
      <c r="F189" s="13">
        <v>3.4489999999999998</v>
      </c>
      <c r="G189" s="12">
        <f t="shared" si="7"/>
        <v>3.4489999999999998E-3</v>
      </c>
      <c r="H189" s="21">
        <f t="shared" si="6"/>
        <v>1.3795999999999999E-3</v>
      </c>
    </row>
    <row r="190" spans="1:8" ht="15.75" x14ac:dyDescent="0.25">
      <c r="A190" s="23" t="s">
        <v>8</v>
      </c>
      <c r="B190" s="34" t="s">
        <v>86</v>
      </c>
      <c r="C190" s="34" t="s">
        <v>86</v>
      </c>
      <c r="D190" s="24" t="s">
        <v>13</v>
      </c>
      <c r="E190" s="12">
        <f t="shared" si="8"/>
        <v>1.1130000000000001E-3</v>
      </c>
      <c r="F190" s="13">
        <v>0.79500000000000004</v>
      </c>
      <c r="G190" s="12">
        <f t="shared" si="7"/>
        <v>7.9500000000000003E-4</v>
      </c>
      <c r="H190" s="21">
        <f t="shared" si="6"/>
        <v>3.1800000000000003E-4</v>
      </c>
    </row>
    <row r="191" spans="1:8" ht="25.5" x14ac:dyDescent="0.25">
      <c r="A191" s="23" t="s">
        <v>15</v>
      </c>
      <c r="B191" s="34" t="s">
        <v>42</v>
      </c>
      <c r="C191" s="34" t="s">
        <v>42</v>
      </c>
      <c r="D191" s="24" t="s">
        <v>14</v>
      </c>
      <c r="E191" s="12">
        <f t="shared" si="8"/>
        <v>2.8156799999999996E-2</v>
      </c>
      <c r="F191" s="13">
        <v>20.111999999999998</v>
      </c>
      <c r="G191" s="12">
        <f t="shared" si="7"/>
        <v>2.0111999999999998E-2</v>
      </c>
      <c r="H191" s="21">
        <f t="shared" si="6"/>
        <v>8.0447999999999978E-3</v>
      </c>
    </row>
    <row r="192" spans="1:8" ht="25.5" x14ac:dyDescent="0.25">
      <c r="A192" s="23" t="s">
        <v>8</v>
      </c>
      <c r="B192" s="34" t="s">
        <v>42</v>
      </c>
      <c r="C192" s="34" t="s">
        <v>42</v>
      </c>
      <c r="D192" s="24" t="s">
        <v>11</v>
      </c>
      <c r="E192" s="12">
        <f t="shared" si="8"/>
        <v>0.65519159999999999</v>
      </c>
      <c r="F192" s="13">
        <v>467.99400000000003</v>
      </c>
      <c r="G192" s="12">
        <f t="shared" si="7"/>
        <v>0.46799400000000002</v>
      </c>
      <c r="H192" s="21">
        <f t="shared" si="6"/>
        <v>0.18719759999999996</v>
      </c>
    </row>
    <row r="193" spans="1:8" ht="25.5" x14ac:dyDescent="0.25">
      <c r="A193" s="23" t="s">
        <v>8</v>
      </c>
      <c r="B193" s="34" t="s">
        <v>42</v>
      </c>
      <c r="C193" s="34" t="s">
        <v>42</v>
      </c>
      <c r="D193" s="24" t="s">
        <v>10</v>
      </c>
      <c r="E193" s="12">
        <f t="shared" si="8"/>
        <v>1.2104876</v>
      </c>
      <c r="F193" s="13">
        <v>864.63400000000001</v>
      </c>
      <c r="G193" s="12">
        <f t="shared" si="7"/>
        <v>0.86463400000000001</v>
      </c>
      <c r="H193" s="21">
        <f t="shared" si="6"/>
        <v>0.34585359999999998</v>
      </c>
    </row>
    <row r="194" spans="1:8" ht="15.75" x14ac:dyDescent="0.25">
      <c r="A194" s="23" t="s">
        <v>8</v>
      </c>
      <c r="B194" s="34" t="s">
        <v>184</v>
      </c>
      <c r="C194" s="34" t="s">
        <v>184</v>
      </c>
      <c r="D194" s="24" t="s">
        <v>14</v>
      </c>
      <c r="E194" s="12">
        <f t="shared" si="8"/>
        <v>3.48054E-2</v>
      </c>
      <c r="F194" s="13">
        <v>24.861000000000001</v>
      </c>
      <c r="G194" s="12">
        <f t="shared" si="7"/>
        <v>2.4861000000000001E-2</v>
      </c>
      <c r="H194" s="21">
        <f t="shared" si="6"/>
        <v>9.9443999999999991E-3</v>
      </c>
    </row>
    <row r="195" spans="1:8" ht="15.75" x14ac:dyDescent="0.25">
      <c r="A195" s="23" t="s">
        <v>8</v>
      </c>
      <c r="B195" s="34" t="s">
        <v>43</v>
      </c>
      <c r="C195" s="34" t="s">
        <v>43</v>
      </c>
      <c r="D195" s="24" t="s">
        <v>13</v>
      </c>
      <c r="E195" s="12">
        <f t="shared" si="8"/>
        <v>2.2316000000000003E-3</v>
      </c>
      <c r="F195" s="13">
        <v>1.5940000000000001</v>
      </c>
      <c r="G195" s="12">
        <f t="shared" si="7"/>
        <v>1.5940000000000001E-3</v>
      </c>
      <c r="H195" s="21">
        <f t="shared" si="6"/>
        <v>6.376000000000001E-4</v>
      </c>
    </row>
    <row r="196" spans="1:8" ht="15.75" x14ac:dyDescent="0.25">
      <c r="A196" s="23" t="s">
        <v>8</v>
      </c>
      <c r="B196" s="34" t="s">
        <v>116</v>
      </c>
      <c r="C196" s="34" t="s">
        <v>116</v>
      </c>
      <c r="D196" s="24" t="s">
        <v>12</v>
      </c>
      <c r="E196" s="12">
        <f t="shared" si="8"/>
        <v>4.06E-4</v>
      </c>
      <c r="F196" s="13">
        <v>0.28999999999999998</v>
      </c>
      <c r="G196" s="12">
        <f t="shared" si="7"/>
        <v>2.9E-4</v>
      </c>
      <c r="H196" s="21">
        <f t="shared" si="6"/>
        <v>1.16E-4</v>
      </c>
    </row>
    <row r="197" spans="1:8" ht="15.75" x14ac:dyDescent="0.25">
      <c r="A197" s="23" t="s">
        <v>8</v>
      </c>
      <c r="B197" s="34" t="s">
        <v>116</v>
      </c>
      <c r="C197" s="34" t="s">
        <v>116</v>
      </c>
      <c r="D197" s="24" t="s">
        <v>12</v>
      </c>
      <c r="E197" s="12">
        <f t="shared" si="8"/>
        <v>6.4820000000000003E-4</v>
      </c>
      <c r="F197" s="13">
        <v>0.46300000000000002</v>
      </c>
      <c r="G197" s="12">
        <f t="shared" si="7"/>
        <v>4.6300000000000003E-4</v>
      </c>
      <c r="H197" s="21">
        <f t="shared" si="6"/>
        <v>1.852E-4</v>
      </c>
    </row>
    <row r="198" spans="1:8" ht="15.75" x14ac:dyDescent="0.25">
      <c r="A198" s="23" t="s">
        <v>8</v>
      </c>
      <c r="B198" s="34" t="s">
        <v>116</v>
      </c>
      <c r="C198" s="34" t="s">
        <v>116</v>
      </c>
      <c r="D198" s="24" t="s">
        <v>13</v>
      </c>
      <c r="E198" s="12">
        <f t="shared" si="8"/>
        <v>6.3699999999999998E-3</v>
      </c>
      <c r="F198" s="13">
        <v>4.55</v>
      </c>
      <c r="G198" s="12">
        <f t="shared" si="7"/>
        <v>4.5500000000000002E-3</v>
      </c>
      <c r="H198" s="21">
        <f t="shared" si="6"/>
        <v>1.8199999999999996E-3</v>
      </c>
    </row>
    <row r="199" spans="1:8" ht="15.75" x14ac:dyDescent="0.25">
      <c r="A199" s="23" t="s">
        <v>8</v>
      </c>
      <c r="B199" s="34" t="s">
        <v>235</v>
      </c>
      <c r="C199" s="34" t="s">
        <v>235</v>
      </c>
      <c r="D199" s="24" t="s">
        <v>13</v>
      </c>
      <c r="E199" s="12">
        <f t="shared" si="8"/>
        <v>5.4460000000000001E-4</v>
      </c>
      <c r="F199" s="13">
        <v>0.38900000000000001</v>
      </c>
      <c r="G199" s="12">
        <f t="shared" si="7"/>
        <v>3.8900000000000002E-4</v>
      </c>
      <c r="H199" s="21">
        <f t="shared" si="6"/>
        <v>1.5559999999999999E-4</v>
      </c>
    </row>
    <row r="200" spans="1:8" ht="15.75" x14ac:dyDescent="0.25">
      <c r="A200" s="23" t="s">
        <v>8</v>
      </c>
      <c r="B200" s="34" t="s">
        <v>235</v>
      </c>
      <c r="C200" s="34" t="s">
        <v>235</v>
      </c>
      <c r="D200" s="24" t="s">
        <v>12</v>
      </c>
      <c r="E200" s="12">
        <f t="shared" si="8"/>
        <v>3.2759999999999999E-4</v>
      </c>
      <c r="F200" s="13">
        <v>0.23400000000000001</v>
      </c>
      <c r="G200" s="12">
        <f t="shared" si="7"/>
        <v>2.3400000000000002E-4</v>
      </c>
      <c r="H200" s="21">
        <f t="shared" si="6"/>
        <v>9.3599999999999971E-5</v>
      </c>
    </row>
    <row r="201" spans="1:8" ht="25.5" x14ac:dyDescent="0.25">
      <c r="A201" s="23" t="s">
        <v>8</v>
      </c>
      <c r="B201" s="34" t="s">
        <v>338</v>
      </c>
      <c r="C201" s="34" t="s">
        <v>338</v>
      </c>
      <c r="D201" s="24" t="s">
        <v>13</v>
      </c>
      <c r="E201" s="12">
        <f t="shared" si="8"/>
        <v>7.4199999999999993E-4</v>
      </c>
      <c r="F201" s="13">
        <v>0.53</v>
      </c>
      <c r="G201" s="12">
        <f t="shared" si="7"/>
        <v>5.2999999999999998E-4</v>
      </c>
      <c r="H201" s="21">
        <f t="shared" si="6"/>
        <v>2.1199999999999995E-4</v>
      </c>
    </row>
    <row r="202" spans="1:8" ht="25.5" x14ac:dyDescent="0.25">
      <c r="A202" s="23" t="s">
        <v>8</v>
      </c>
      <c r="B202" s="34" t="s">
        <v>339</v>
      </c>
      <c r="C202" s="34" t="s">
        <v>339</v>
      </c>
      <c r="D202" s="24" t="s">
        <v>14</v>
      </c>
      <c r="E202" s="12">
        <f t="shared" si="8"/>
        <v>3.2221E-2</v>
      </c>
      <c r="F202" s="13">
        <v>23.015000000000001</v>
      </c>
      <c r="G202" s="12">
        <f t="shared" si="7"/>
        <v>2.3015000000000001E-2</v>
      </c>
      <c r="H202" s="21">
        <f t="shared" si="6"/>
        <v>9.2059999999999989E-3</v>
      </c>
    </row>
    <row r="203" spans="1:8" ht="38.25" x14ac:dyDescent="0.25">
      <c r="A203" s="23" t="s">
        <v>8</v>
      </c>
      <c r="B203" s="34" t="s">
        <v>236</v>
      </c>
      <c r="C203" s="34" t="s">
        <v>236</v>
      </c>
      <c r="D203" s="24" t="s">
        <v>299</v>
      </c>
      <c r="E203" s="12">
        <f t="shared" si="8"/>
        <v>1.8704000000000001E-3</v>
      </c>
      <c r="F203" s="13">
        <v>1.3360000000000001</v>
      </c>
      <c r="G203" s="12">
        <f t="shared" si="7"/>
        <v>1.3360000000000002E-3</v>
      </c>
      <c r="H203" s="21">
        <f t="shared" si="6"/>
        <v>5.3439999999999998E-4</v>
      </c>
    </row>
    <row r="204" spans="1:8" ht="15.75" x14ac:dyDescent="0.25">
      <c r="A204" s="23" t="s">
        <v>8</v>
      </c>
      <c r="B204" s="34" t="s">
        <v>340</v>
      </c>
      <c r="C204" s="34" t="s">
        <v>340</v>
      </c>
      <c r="D204" s="24" t="s">
        <v>13</v>
      </c>
      <c r="E204" s="12">
        <f t="shared" si="8"/>
        <v>1.6086E-3</v>
      </c>
      <c r="F204" s="13">
        <v>1.149</v>
      </c>
      <c r="G204" s="12">
        <f t="shared" si="7"/>
        <v>1.1490000000000001E-3</v>
      </c>
      <c r="H204" s="21">
        <f t="shared" ref="H204:H267" si="9">E204-G204</f>
        <v>4.595999999999999E-4</v>
      </c>
    </row>
    <row r="205" spans="1:8" ht="15.75" x14ac:dyDescent="0.25">
      <c r="A205" s="23" t="s">
        <v>15</v>
      </c>
      <c r="B205" s="34" t="s">
        <v>237</v>
      </c>
      <c r="C205" s="34" t="s">
        <v>237</v>
      </c>
      <c r="D205" s="24" t="s">
        <v>13</v>
      </c>
      <c r="E205" s="12">
        <f t="shared" si="8"/>
        <v>8.1619999999999989E-4</v>
      </c>
      <c r="F205" s="13">
        <v>0.58299999999999996</v>
      </c>
      <c r="G205" s="12">
        <f t="shared" ref="G205:G232" si="10">F205/1000</f>
        <v>5.8299999999999997E-4</v>
      </c>
      <c r="H205" s="21">
        <f t="shared" si="9"/>
        <v>2.3319999999999992E-4</v>
      </c>
    </row>
    <row r="206" spans="1:8" ht="15.75" x14ac:dyDescent="0.25">
      <c r="A206" s="23" t="s">
        <v>8</v>
      </c>
      <c r="B206" s="34" t="s">
        <v>58</v>
      </c>
      <c r="C206" s="34" t="s">
        <v>58</v>
      </c>
      <c r="D206" s="24" t="s">
        <v>13</v>
      </c>
      <c r="E206" s="12">
        <f t="shared" ref="E206:E269" si="11">G206*1.4</f>
        <v>3.5643999999999993E-3</v>
      </c>
      <c r="F206" s="13">
        <v>2.5459999999999998</v>
      </c>
      <c r="G206" s="12">
        <f t="shared" si="10"/>
        <v>2.5459999999999997E-3</v>
      </c>
      <c r="H206" s="21">
        <f t="shared" si="9"/>
        <v>1.0183999999999996E-3</v>
      </c>
    </row>
    <row r="207" spans="1:8" ht="15.75" x14ac:dyDescent="0.25">
      <c r="A207" s="23" t="s">
        <v>8</v>
      </c>
      <c r="B207" s="34" t="s">
        <v>341</v>
      </c>
      <c r="C207" s="34" t="s">
        <v>341</v>
      </c>
      <c r="D207" s="24" t="s">
        <v>13</v>
      </c>
      <c r="E207" s="12">
        <f t="shared" si="11"/>
        <v>6.8039999999999995E-4</v>
      </c>
      <c r="F207" s="13">
        <v>0.48599999999999999</v>
      </c>
      <c r="G207" s="12">
        <f t="shared" si="10"/>
        <v>4.86E-4</v>
      </c>
      <c r="H207" s="21">
        <f t="shared" si="9"/>
        <v>1.9439999999999995E-4</v>
      </c>
    </row>
    <row r="208" spans="1:8" ht="15.75" x14ac:dyDescent="0.25">
      <c r="A208" s="23" t="s">
        <v>304</v>
      </c>
      <c r="B208" s="34" t="s">
        <v>342</v>
      </c>
      <c r="C208" s="34" t="s">
        <v>342</v>
      </c>
      <c r="D208" s="24" t="s">
        <v>14</v>
      </c>
      <c r="E208" s="12">
        <f t="shared" si="11"/>
        <v>1.6028599999999997E-2</v>
      </c>
      <c r="F208" s="13">
        <v>11.449</v>
      </c>
      <c r="G208" s="12">
        <f t="shared" si="10"/>
        <v>1.1448999999999999E-2</v>
      </c>
      <c r="H208" s="21">
        <f t="shared" si="9"/>
        <v>4.5795999999999979E-3</v>
      </c>
    </row>
    <row r="209" spans="1:8" ht="15.75" x14ac:dyDescent="0.25">
      <c r="A209" s="23" t="s">
        <v>304</v>
      </c>
      <c r="B209" s="34" t="s">
        <v>342</v>
      </c>
      <c r="C209" s="34" t="s">
        <v>342</v>
      </c>
      <c r="D209" s="24" t="s">
        <v>11</v>
      </c>
      <c r="E209" s="12">
        <f t="shared" si="11"/>
        <v>8.36668E-2</v>
      </c>
      <c r="F209" s="13">
        <v>59.762</v>
      </c>
      <c r="G209" s="12">
        <f t="shared" si="10"/>
        <v>5.9762000000000003E-2</v>
      </c>
      <c r="H209" s="21">
        <f t="shared" si="9"/>
        <v>2.3904799999999997E-2</v>
      </c>
    </row>
    <row r="210" spans="1:8" ht="15.75" x14ac:dyDescent="0.25">
      <c r="A210" s="23" t="s">
        <v>304</v>
      </c>
      <c r="B210" s="34" t="s">
        <v>342</v>
      </c>
      <c r="C210" s="34" t="s">
        <v>342</v>
      </c>
      <c r="D210" s="24" t="s">
        <v>14</v>
      </c>
      <c r="E210" s="12">
        <f t="shared" si="11"/>
        <v>8.5862000000000004E-3</v>
      </c>
      <c r="F210" s="13">
        <v>6.133</v>
      </c>
      <c r="G210" s="12">
        <f t="shared" si="10"/>
        <v>6.1330000000000004E-3</v>
      </c>
      <c r="H210" s="21">
        <f t="shared" si="9"/>
        <v>2.4532E-3</v>
      </c>
    </row>
    <row r="211" spans="1:8" ht="15.75" x14ac:dyDescent="0.25">
      <c r="A211" s="23" t="s">
        <v>304</v>
      </c>
      <c r="B211" s="34" t="s">
        <v>342</v>
      </c>
      <c r="C211" s="34" t="s">
        <v>342</v>
      </c>
      <c r="D211" s="24" t="s">
        <v>10</v>
      </c>
      <c r="E211" s="12">
        <f t="shared" si="11"/>
        <v>0.81478459999999997</v>
      </c>
      <c r="F211" s="13">
        <v>581.98900000000003</v>
      </c>
      <c r="G211" s="12">
        <f t="shared" si="10"/>
        <v>0.58198899999999998</v>
      </c>
      <c r="H211" s="21">
        <f t="shared" si="9"/>
        <v>0.23279559999999999</v>
      </c>
    </row>
    <row r="212" spans="1:8" ht="15.75" x14ac:dyDescent="0.25">
      <c r="A212" s="23" t="s">
        <v>304</v>
      </c>
      <c r="B212" s="34" t="s">
        <v>342</v>
      </c>
      <c r="C212" s="34" t="s">
        <v>342</v>
      </c>
      <c r="D212" s="24" t="s">
        <v>11</v>
      </c>
      <c r="E212" s="12">
        <f t="shared" si="11"/>
        <v>0.34993279999999999</v>
      </c>
      <c r="F212" s="13">
        <v>249.952</v>
      </c>
      <c r="G212" s="12">
        <f t="shared" si="10"/>
        <v>0.24995200000000001</v>
      </c>
      <c r="H212" s="21">
        <f t="shared" si="9"/>
        <v>9.9980799999999981E-2</v>
      </c>
    </row>
    <row r="213" spans="1:8" ht="15.75" x14ac:dyDescent="0.25">
      <c r="A213" s="23" t="s">
        <v>304</v>
      </c>
      <c r="B213" s="34" t="s">
        <v>342</v>
      </c>
      <c r="C213" s="34" t="s">
        <v>342</v>
      </c>
      <c r="D213" s="24" t="s">
        <v>11</v>
      </c>
      <c r="E213" s="12">
        <f t="shared" si="11"/>
        <v>0.1827868</v>
      </c>
      <c r="F213" s="13">
        <v>130.56200000000001</v>
      </c>
      <c r="G213" s="12">
        <f t="shared" si="10"/>
        <v>0.13056200000000001</v>
      </c>
      <c r="H213" s="21">
        <f t="shared" si="9"/>
        <v>5.2224799999999988E-2</v>
      </c>
    </row>
    <row r="214" spans="1:8" ht="15.75" x14ac:dyDescent="0.25">
      <c r="A214" s="23" t="s">
        <v>304</v>
      </c>
      <c r="B214" s="34" t="s">
        <v>342</v>
      </c>
      <c r="C214" s="34" t="s">
        <v>342</v>
      </c>
      <c r="D214" s="24" t="s">
        <v>14</v>
      </c>
      <c r="E214" s="12">
        <f t="shared" si="11"/>
        <v>2.7285999999999999E-3</v>
      </c>
      <c r="F214" s="13">
        <v>1.9490000000000001</v>
      </c>
      <c r="G214" s="12">
        <f t="shared" si="10"/>
        <v>1.949E-3</v>
      </c>
      <c r="H214" s="21">
        <f t="shared" si="9"/>
        <v>7.7959999999999987E-4</v>
      </c>
    </row>
    <row r="215" spans="1:8" ht="15.75" x14ac:dyDescent="0.25">
      <c r="A215" s="23" t="s">
        <v>8</v>
      </c>
      <c r="B215" s="34" t="s">
        <v>238</v>
      </c>
      <c r="C215" s="34" t="s">
        <v>238</v>
      </c>
      <c r="D215" s="24" t="s">
        <v>12</v>
      </c>
      <c r="E215" s="12">
        <f t="shared" si="11"/>
        <v>1.0499999999999999E-4</v>
      </c>
      <c r="F215" s="13">
        <v>7.4999999999999997E-2</v>
      </c>
      <c r="G215" s="12">
        <f t="shared" si="10"/>
        <v>7.4999999999999993E-5</v>
      </c>
      <c r="H215" s="21">
        <f t="shared" si="9"/>
        <v>2.9999999999999997E-5</v>
      </c>
    </row>
    <row r="216" spans="1:8" ht="25.5" x14ac:dyDescent="0.25">
      <c r="A216" s="23" t="s">
        <v>8</v>
      </c>
      <c r="B216" s="34" t="s">
        <v>239</v>
      </c>
      <c r="C216" s="34" t="s">
        <v>239</v>
      </c>
      <c r="D216" s="24" t="s">
        <v>300</v>
      </c>
      <c r="E216" s="12">
        <f t="shared" si="11"/>
        <v>1.8073999999999996E-3</v>
      </c>
      <c r="F216" s="13">
        <v>1.2909999999999999</v>
      </c>
      <c r="G216" s="12">
        <f t="shared" si="10"/>
        <v>1.2909999999999998E-3</v>
      </c>
      <c r="H216" s="21">
        <f t="shared" si="9"/>
        <v>5.1639999999999976E-4</v>
      </c>
    </row>
    <row r="217" spans="1:8" ht="15.75" x14ac:dyDescent="0.25">
      <c r="A217" s="23" t="s">
        <v>8</v>
      </c>
      <c r="B217" s="34" t="s">
        <v>172</v>
      </c>
      <c r="C217" s="34" t="s">
        <v>172</v>
      </c>
      <c r="D217" s="24" t="s">
        <v>13</v>
      </c>
      <c r="E217" s="12">
        <f t="shared" si="11"/>
        <v>1.5805999999999999E-3</v>
      </c>
      <c r="F217" s="13">
        <v>1.129</v>
      </c>
      <c r="G217" s="12">
        <f t="shared" si="10"/>
        <v>1.129E-3</v>
      </c>
      <c r="H217" s="21">
        <f t="shared" si="9"/>
        <v>4.5159999999999992E-4</v>
      </c>
    </row>
    <row r="218" spans="1:8" ht="15.75" x14ac:dyDescent="0.25">
      <c r="A218" s="23" t="s">
        <v>8</v>
      </c>
      <c r="B218" s="34" t="s">
        <v>343</v>
      </c>
      <c r="C218" s="34" t="s">
        <v>343</v>
      </c>
      <c r="D218" s="24" t="s">
        <v>13</v>
      </c>
      <c r="E218" s="12">
        <f t="shared" si="11"/>
        <v>4.2559999999999999E-4</v>
      </c>
      <c r="F218" s="13">
        <v>0.30399999999999999</v>
      </c>
      <c r="G218" s="12">
        <f t="shared" si="10"/>
        <v>3.0400000000000002E-4</v>
      </c>
      <c r="H218" s="21">
        <f t="shared" si="9"/>
        <v>1.2159999999999997E-4</v>
      </c>
    </row>
    <row r="219" spans="1:8" ht="25.5" x14ac:dyDescent="0.25">
      <c r="A219" s="23" t="s">
        <v>8</v>
      </c>
      <c r="B219" s="34" t="s">
        <v>146</v>
      </c>
      <c r="C219" s="34" t="s">
        <v>146</v>
      </c>
      <c r="D219" s="24" t="s">
        <v>14</v>
      </c>
      <c r="E219" s="12">
        <f t="shared" si="11"/>
        <v>5.93418E-2</v>
      </c>
      <c r="F219" s="13">
        <v>42.387</v>
      </c>
      <c r="G219" s="12">
        <f t="shared" si="10"/>
        <v>4.2387000000000001E-2</v>
      </c>
      <c r="H219" s="21">
        <f t="shared" si="9"/>
        <v>1.6954799999999999E-2</v>
      </c>
    </row>
    <row r="220" spans="1:8" ht="15.75" x14ac:dyDescent="0.25">
      <c r="A220" s="23" t="s">
        <v>8</v>
      </c>
      <c r="B220" s="34" t="s">
        <v>344</v>
      </c>
      <c r="C220" s="34" t="s">
        <v>344</v>
      </c>
      <c r="D220" s="24" t="s">
        <v>13</v>
      </c>
      <c r="E220" s="12">
        <f t="shared" si="11"/>
        <v>2.2329999999999997E-3</v>
      </c>
      <c r="F220" s="13">
        <v>1.595</v>
      </c>
      <c r="G220" s="12">
        <f t="shared" si="10"/>
        <v>1.5950000000000001E-3</v>
      </c>
      <c r="H220" s="21">
        <f t="shared" si="9"/>
        <v>6.3799999999999968E-4</v>
      </c>
    </row>
    <row r="221" spans="1:8" ht="15.75" x14ac:dyDescent="0.25">
      <c r="A221" s="23" t="s">
        <v>8</v>
      </c>
      <c r="B221" s="34" t="s">
        <v>345</v>
      </c>
      <c r="C221" s="34" t="s">
        <v>345</v>
      </c>
      <c r="D221" s="24" t="s">
        <v>13</v>
      </c>
      <c r="E221" s="12">
        <f t="shared" si="11"/>
        <v>3.5475999999999993E-3</v>
      </c>
      <c r="F221" s="13">
        <v>2.5339999999999998</v>
      </c>
      <c r="G221" s="12">
        <f t="shared" si="10"/>
        <v>2.5339999999999998E-3</v>
      </c>
      <c r="H221" s="21">
        <f t="shared" si="9"/>
        <v>1.0135999999999995E-3</v>
      </c>
    </row>
    <row r="222" spans="1:8" ht="15.75" x14ac:dyDescent="0.25">
      <c r="A222" s="23" t="s">
        <v>15</v>
      </c>
      <c r="B222" s="34" t="s">
        <v>240</v>
      </c>
      <c r="C222" s="34" t="s">
        <v>240</v>
      </c>
      <c r="D222" s="24" t="s">
        <v>11</v>
      </c>
      <c r="E222" s="12">
        <f t="shared" si="11"/>
        <v>1.1597291999999999</v>
      </c>
      <c r="F222" s="13">
        <v>828.37800000000004</v>
      </c>
      <c r="G222" s="12">
        <f t="shared" si="10"/>
        <v>0.82837800000000006</v>
      </c>
      <c r="H222" s="21">
        <f t="shared" si="9"/>
        <v>0.33135119999999985</v>
      </c>
    </row>
    <row r="223" spans="1:8" ht="15.75" x14ac:dyDescent="0.25">
      <c r="A223" s="23" t="s">
        <v>8</v>
      </c>
      <c r="B223" s="34" t="s">
        <v>139</v>
      </c>
      <c r="C223" s="34" t="s">
        <v>139</v>
      </c>
      <c r="D223" s="24" t="s">
        <v>13</v>
      </c>
      <c r="E223" s="12">
        <f t="shared" si="11"/>
        <v>1.4965999999999996E-3</v>
      </c>
      <c r="F223" s="13">
        <v>1.069</v>
      </c>
      <c r="G223" s="12">
        <f t="shared" si="10"/>
        <v>1.0689999999999999E-3</v>
      </c>
      <c r="H223" s="21">
        <f t="shared" si="9"/>
        <v>4.2759999999999977E-4</v>
      </c>
    </row>
    <row r="224" spans="1:8" ht="15.75" x14ac:dyDescent="0.25">
      <c r="A224" s="23" t="s">
        <v>8</v>
      </c>
      <c r="B224" s="34" t="s">
        <v>346</v>
      </c>
      <c r="C224" s="34" t="s">
        <v>346</v>
      </c>
      <c r="D224" s="24" t="s">
        <v>13</v>
      </c>
      <c r="E224" s="12">
        <f t="shared" si="11"/>
        <v>1.7611999999999999E-3</v>
      </c>
      <c r="F224" s="13">
        <v>1.258</v>
      </c>
      <c r="G224" s="12">
        <f t="shared" si="10"/>
        <v>1.258E-3</v>
      </c>
      <c r="H224" s="21">
        <f t="shared" si="9"/>
        <v>5.0319999999999987E-4</v>
      </c>
    </row>
    <row r="225" spans="1:8" ht="76.5" x14ac:dyDescent="0.25">
      <c r="A225" s="23" t="s">
        <v>8</v>
      </c>
      <c r="B225" s="34" t="s">
        <v>241</v>
      </c>
      <c r="C225" s="34" t="s">
        <v>241</v>
      </c>
      <c r="D225" s="24" t="s">
        <v>299</v>
      </c>
      <c r="E225" s="12">
        <f t="shared" si="11"/>
        <v>1.0248E-3</v>
      </c>
      <c r="F225" s="13">
        <v>0.73199999999999998</v>
      </c>
      <c r="G225" s="12">
        <f t="shared" si="10"/>
        <v>7.3200000000000001E-4</v>
      </c>
      <c r="H225" s="21">
        <f t="shared" si="9"/>
        <v>2.9279999999999996E-4</v>
      </c>
    </row>
    <row r="226" spans="1:8" ht="15.75" x14ac:dyDescent="0.25">
      <c r="A226" s="23" t="s">
        <v>8</v>
      </c>
      <c r="B226" s="34" t="s">
        <v>35</v>
      </c>
      <c r="C226" s="34" t="s">
        <v>35</v>
      </c>
      <c r="D226" s="24" t="s">
        <v>13</v>
      </c>
      <c r="E226" s="12">
        <f t="shared" si="11"/>
        <v>3.3866E-3</v>
      </c>
      <c r="F226" s="13">
        <v>2.419</v>
      </c>
      <c r="G226" s="12">
        <f t="shared" si="10"/>
        <v>2.4190000000000001E-3</v>
      </c>
      <c r="H226" s="21">
        <f t="shared" si="9"/>
        <v>9.6759999999999988E-4</v>
      </c>
    </row>
    <row r="227" spans="1:8" ht="15.75" x14ac:dyDescent="0.25">
      <c r="A227" s="23" t="s">
        <v>8</v>
      </c>
      <c r="B227" s="34" t="s">
        <v>347</v>
      </c>
      <c r="C227" s="34" t="s">
        <v>347</v>
      </c>
      <c r="D227" s="24" t="s">
        <v>13</v>
      </c>
      <c r="E227" s="12">
        <f t="shared" si="11"/>
        <v>6.6219999999999994E-4</v>
      </c>
      <c r="F227" s="13">
        <v>0.47299999999999998</v>
      </c>
      <c r="G227" s="12">
        <f t="shared" si="10"/>
        <v>4.7299999999999995E-4</v>
      </c>
      <c r="H227" s="21">
        <f t="shared" si="9"/>
        <v>1.8919999999999999E-4</v>
      </c>
    </row>
    <row r="228" spans="1:8" ht="15.75" x14ac:dyDescent="0.25">
      <c r="A228" s="23" t="s">
        <v>8</v>
      </c>
      <c r="B228" s="34" t="s">
        <v>242</v>
      </c>
      <c r="C228" s="34" t="s">
        <v>242</v>
      </c>
      <c r="D228" s="24" t="s">
        <v>12</v>
      </c>
      <c r="E228" s="12">
        <f t="shared" si="11"/>
        <v>4.9000000000000005E-5</v>
      </c>
      <c r="F228" s="13">
        <v>3.5000000000000003E-2</v>
      </c>
      <c r="G228" s="12">
        <f t="shared" si="10"/>
        <v>3.5000000000000004E-5</v>
      </c>
      <c r="H228" s="21">
        <f t="shared" si="9"/>
        <v>1.4000000000000001E-5</v>
      </c>
    </row>
    <row r="229" spans="1:8" ht="15.75" x14ac:dyDescent="0.25">
      <c r="A229" s="23" t="s">
        <v>8</v>
      </c>
      <c r="B229" s="34" t="s">
        <v>348</v>
      </c>
      <c r="C229" s="34" t="s">
        <v>348</v>
      </c>
      <c r="D229" s="24" t="s">
        <v>14</v>
      </c>
      <c r="E229" s="12">
        <f t="shared" si="11"/>
        <v>4.424E-3</v>
      </c>
      <c r="F229" s="13">
        <v>3.16</v>
      </c>
      <c r="G229" s="12">
        <f t="shared" si="10"/>
        <v>3.16E-3</v>
      </c>
      <c r="H229" s="21">
        <f t="shared" si="9"/>
        <v>1.2639999999999999E-3</v>
      </c>
    </row>
    <row r="230" spans="1:8" ht="38.25" x14ac:dyDescent="0.25">
      <c r="A230" s="23" t="s">
        <v>8</v>
      </c>
      <c r="B230" s="34" t="s">
        <v>243</v>
      </c>
      <c r="C230" s="34" t="s">
        <v>243</v>
      </c>
      <c r="D230" s="24" t="s">
        <v>299</v>
      </c>
      <c r="E230" s="12">
        <f t="shared" si="11"/>
        <v>1.4783999999999999E-3</v>
      </c>
      <c r="F230" s="13">
        <v>1.056</v>
      </c>
      <c r="G230" s="12">
        <f t="shared" si="10"/>
        <v>1.0560000000000001E-3</v>
      </c>
      <c r="H230" s="21">
        <f t="shared" si="9"/>
        <v>4.2239999999999986E-4</v>
      </c>
    </row>
    <row r="231" spans="1:8" ht="15.75" x14ac:dyDescent="0.25">
      <c r="A231" s="23" t="s">
        <v>8</v>
      </c>
      <c r="B231" s="34" t="s">
        <v>349</v>
      </c>
      <c r="C231" s="34" t="s">
        <v>349</v>
      </c>
      <c r="D231" s="24" t="s">
        <v>13</v>
      </c>
      <c r="E231" s="12">
        <f t="shared" si="11"/>
        <v>1.5624E-3</v>
      </c>
      <c r="F231" s="13">
        <v>1.1160000000000001</v>
      </c>
      <c r="G231" s="12">
        <f>F231/1000</f>
        <v>1.116E-3</v>
      </c>
      <c r="H231" s="21">
        <f t="shared" si="9"/>
        <v>4.4640000000000001E-4</v>
      </c>
    </row>
    <row r="232" spans="1:8" ht="15.75" x14ac:dyDescent="0.25">
      <c r="A232" s="23" t="s">
        <v>8</v>
      </c>
      <c r="B232" s="34" t="s">
        <v>80</v>
      </c>
      <c r="C232" s="34" t="s">
        <v>80</v>
      </c>
      <c r="D232" s="24" t="s">
        <v>14</v>
      </c>
      <c r="E232" s="12">
        <f t="shared" si="11"/>
        <v>1.8942E-3</v>
      </c>
      <c r="F232" s="13">
        <v>1.353</v>
      </c>
      <c r="G232" s="12">
        <f t="shared" si="10"/>
        <v>1.353E-3</v>
      </c>
      <c r="H232" s="21">
        <f t="shared" si="9"/>
        <v>5.4119999999999993E-4</v>
      </c>
    </row>
    <row r="233" spans="1:8" ht="15.75" hidden="1" x14ac:dyDescent="0.25">
      <c r="A233" s="23" t="s">
        <v>8</v>
      </c>
      <c r="B233" s="34" t="s">
        <v>350</v>
      </c>
      <c r="C233" s="34" t="s">
        <v>350</v>
      </c>
      <c r="D233" s="24" t="s">
        <v>12</v>
      </c>
      <c r="E233" s="12">
        <f t="shared" si="11"/>
        <v>0</v>
      </c>
      <c r="F233" s="13">
        <v>0.34599999999999997</v>
      </c>
      <c r="G233" s="12"/>
      <c r="H233" s="21">
        <f t="shared" si="9"/>
        <v>0</v>
      </c>
    </row>
    <row r="234" spans="1:8" ht="15.75" hidden="1" x14ac:dyDescent="0.25">
      <c r="A234" s="23" t="s">
        <v>8</v>
      </c>
      <c r="B234" s="34" t="s">
        <v>83</v>
      </c>
      <c r="C234" s="34" t="s">
        <v>83</v>
      </c>
      <c r="D234" s="24" t="s">
        <v>12</v>
      </c>
      <c r="E234" s="12">
        <f t="shared" si="11"/>
        <v>0</v>
      </c>
      <c r="F234" s="13">
        <v>0.16500000000000001</v>
      </c>
      <c r="G234" s="12"/>
      <c r="H234" s="21">
        <f t="shared" si="9"/>
        <v>0</v>
      </c>
    </row>
    <row r="235" spans="1:8" ht="15.75" hidden="1" x14ac:dyDescent="0.25">
      <c r="A235" s="23" t="s">
        <v>8</v>
      </c>
      <c r="B235" s="34" t="s">
        <v>244</v>
      </c>
      <c r="C235" s="34" t="s">
        <v>244</v>
      </c>
      <c r="D235" s="24" t="s">
        <v>13</v>
      </c>
      <c r="E235" s="12">
        <f t="shared" si="11"/>
        <v>0</v>
      </c>
      <c r="F235" s="13">
        <v>1.141</v>
      </c>
      <c r="G235" s="12"/>
      <c r="H235" s="21">
        <f t="shared" si="9"/>
        <v>0</v>
      </c>
    </row>
    <row r="236" spans="1:8" ht="15.75" hidden="1" x14ac:dyDescent="0.25">
      <c r="A236" s="23" t="s">
        <v>8</v>
      </c>
      <c r="B236" s="34" t="s">
        <v>351</v>
      </c>
      <c r="C236" s="34" t="s">
        <v>351</v>
      </c>
      <c r="D236" s="24" t="s">
        <v>13</v>
      </c>
      <c r="E236" s="12">
        <f t="shared" si="11"/>
        <v>0</v>
      </c>
      <c r="F236" s="13">
        <v>0.64200000000000002</v>
      </c>
      <c r="G236" s="12"/>
      <c r="H236" s="21">
        <f t="shared" si="9"/>
        <v>0</v>
      </c>
    </row>
    <row r="237" spans="1:8" ht="15.75" hidden="1" x14ac:dyDescent="0.25">
      <c r="A237" s="23" t="s">
        <v>8</v>
      </c>
      <c r="B237" s="34" t="s">
        <v>352</v>
      </c>
      <c r="C237" s="34" t="s">
        <v>352</v>
      </c>
      <c r="D237" s="24" t="s">
        <v>13</v>
      </c>
      <c r="E237" s="12">
        <f t="shared" si="11"/>
        <v>0</v>
      </c>
      <c r="F237" s="13">
        <v>0.8</v>
      </c>
      <c r="G237" s="12"/>
      <c r="H237" s="21">
        <f t="shared" si="9"/>
        <v>0</v>
      </c>
    </row>
    <row r="238" spans="1:8" ht="15.75" hidden="1" x14ac:dyDescent="0.25">
      <c r="A238" s="23" t="s">
        <v>8</v>
      </c>
      <c r="B238" s="34" t="s">
        <v>66</v>
      </c>
      <c r="C238" s="34" t="s">
        <v>66</v>
      </c>
      <c r="D238" s="24" t="s">
        <v>12</v>
      </c>
      <c r="E238" s="12">
        <f t="shared" si="11"/>
        <v>0</v>
      </c>
      <c r="F238" s="13">
        <v>8.9999999999999993E-3</v>
      </c>
      <c r="G238" s="12"/>
      <c r="H238" s="21">
        <f t="shared" si="9"/>
        <v>0</v>
      </c>
    </row>
    <row r="239" spans="1:8" ht="15.75" hidden="1" x14ac:dyDescent="0.25">
      <c r="A239" s="23" t="s">
        <v>8</v>
      </c>
      <c r="B239" s="34" t="s">
        <v>126</v>
      </c>
      <c r="C239" s="34" t="s">
        <v>126</v>
      </c>
      <c r="D239" s="24" t="s">
        <v>12</v>
      </c>
      <c r="E239" s="12">
        <f t="shared" si="11"/>
        <v>0</v>
      </c>
      <c r="F239" s="13">
        <v>0.54100000000000004</v>
      </c>
      <c r="G239" s="12"/>
      <c r="H239" s="21">
        <f t="shared" si="9"/>
        <v>0</v>
      </c>
    </row>
    <row r="240" spans="1:8" ht="15.75" hidden="1" x14ac:dyDescent="0.25">
      <c r="A240" s="23" t="s">
        <v>17</v>
      </c>
      <c r="B240" s="34" t="s">
        <v>189</v>
      </c>
      <c r="C240" s="34" t="s">
        <v>189</v>
      </c>
      <c r="D240" s="24" t="s">
        <v>14</v>
      </c>
      <c r="E240" s="12">
        <f t="shared" si="11"/>
        <v>0</v>
      </c>
      <c r="F240" s="13">
        <v>7.8529999999999998</v>
      </c>
      <c r="G240" s="12"/>
      <c r="H240" s="21">
        <f t="shared" si="9"/>
        <v>0</v>
      </c>
    </row>
    <row r="241" spans="1:8" ht="15.75" hidden="1" x14ac:dyDescent="0.25">
      <c r="A241" s="23" t="s">
        <v>8</v>
      </c>
      <c r="B241" s="34" t="s">
        <v>245</v>
      </c>
      <c r="C241" s="34" t="s">
        <v>245</v>
      </c>
      <c r="D241" s="24" t="s">
        <v>14</v>
      </c>
      <c r="E241" s="12">
        <f t="shared" si="11"/>
        <v>0</v>
      </c>
      <c r="F241" s="13">
        <v>5.39</v>
      </c>
      <c r="G241" s="12"/>
      <c r="H241" s="21">
        <f t="shared" si="9"/>
        <v>0</v>
      </c>
    </row>
    <row r="242" spans="1:8" ht="15.75" hidden="1" x14ac:dyDescent="0.25">
      <c r="A242" s="23" t="s">
        <v>8</v>
      </c>
      <c r="B242" s="34" t="s">
        <v>113</v>
      </c>
      <c r="C242" s="34" t="s">
        <v>113</v>
      </c>
      <c r="D242" s="24" t="s">
        <v>12</v>
      </c>
      <c r="E242" s="12">
        <f t="shared" si="11"/>
        <v>0</v>
      </c>
      <c r="F242" s="13">
        <v>0.45100000000000001</v>
      </c>
      <c r="G242" s="12"/>
      <c r="H242" s="21">
        <f t="shared" si="9"/>
        <v>0</v>
      </c>
    </row>
    <row r="243" spans="1:8" ht="15.75" hidden="1" x14ac:dyDescent="0.25">
      <c r="A243" s="23" t="s">
        <v>8</v>
      </c>
      <c r="B243" s="34" t="s">
        <v>50</v>
      </c>
      <c r="C243" s="34" t="s">
        <v>50</v>
      </c>
      <c r="D243" s="24" t="s">
        <v>14</v>
      </c>
      <c r="E243" s="12">
        <f t="shared" si="11"/>
        <v>0</v>
      </c>
      <c r="F243" s="13">
        <v>28.524999999999999</v>
      </c>
      <c r="G243" s="12"/>
      <c r="H243" s="21">
        <f t="shared" si="9"/>
        <v>0</v>
      </c>
    </row>
    <row r="244" spans="1:8" ht="15.75" hidden="1" x14ac:dyDescent="0.25">
      <c r="A244" s="23" t="s">
        <v>8</v>
      </c>
      <c r="B244" s="34" t="s">
        <v>246</v>
      </c>
      <c r="C244" s="34" t="s">
        <v>246</v>
      </c>
      <c r="D244" s="24" t="s">
        <v>13</v>
      </c>
      <c r="E244" s="12">
        <f t="shared" si="11"/>
        <v>0</v>
      </c>
      <c r="F244" s="13">
        <v>2.0550000000000002</v>
      </c>
      <c r="G244" s="12"/>
      <c r="H244" s="21">
        <f t="shared" si="9"/>
        <v>0</v>
      </c>
    </row>
    <row r="245" spans="1:8" ht="15.75" hidden="1" x14ac:dyDescent="0.25">
      <c r="A245" s="23" t="s">
        <v>8</v>
      </c>
      <c r="B245" s="34" t="s">
        <v>247</v>
      </c>
      <c r="C245" s="34" t="s">
        <v>247</v>
      </c>
      <c r="D245" s="24" t="s">
        <v>14</v>
      </c>
      <c r="E245" s="12">
        <f t="shared" si="11"/>
        <v>0</v>
      </c>
      <c r="F245" s="13">
        <v>6.6029999999999998</v>
      </c>
      <c r="G245" s="12"/>
      <c r="H245" s="21">
        <f t="shared" si="9"/>
        <v>0</v>
      </c>
    </row>
    <row r="246" spans="1:8" ht="15.75" hidden="1" x14ac:dyDescent="0.25">
      <c r="A246" s="23" t="s">
        <v>8</v>
      </c>
      <c r="B246" s="34" t="s">
        <v>168</v>
      </c>
      <c r="C246" s="34" t="s">
        <v>168</v>
      </c>
      <c r="D246" s="24" t="s">
        <v>13</v>
      </c>
      <c r="E246" s="12">
        <f t="shared" si="11"/>
        <v>0</v>
      </c>
      <c r="F246" s="13">
        <v>0.79400000000000004</v>
      </c>
      <c r="G246" s="12"/>
      <c r="H246" s="21">
        <f t="shared" si="9"/>
        <v>0</v>
      </c>
    </row>
    <row r="247" spans="1:8" ht="15.75" hidden="1" x14ac:dyDescent="0.25">
      <c r="A247" s="23" t="s">
        <v>8</v>
      </c>
      <c r="B247" s="34" t="s">
        <v>353</v>
      </c>
      <c r="C247" s="34" t="s">
        <v>353</v>
      </c>
      <c r="D247" s="24" t="s">
        <v>13</v>
      </c>
      <c r="E247" s="12">
        <f t="shared" si="11"/>
        <v>0</v>
      </c>
      <c r="F247" s="13">
        <v>0.59599999999999997</v>
      </c>
      <c r="G247" s="12"/>
      <c r="H247" s="21">
        <f t="shared" si="9"/>
        <v>0</v>
      </c>
    </row>
    <row r="248" spans="1:8" ht="15.75" hidden="1" x14ac:dyDescent="0.25">
      <c r="A248" s="23" t="s">
        <v>8</v>
      </c>
      <c r="B248" s="34" t="s">
        <v>167</v>
      </c>
      <c r="C248" s="34" t="s">
        <v>167</v>
      </c>
      <c r="D248" s="24" t="s">
        <v>13</v>
      </c>
      <c r="E248" s="12">
        <f t="shared" si="11"/>
        <v>0</v>
      </c>
      <c r="F248" s="13">
        <v>1.581</v>
      </c>
      <c r="G248" s="12"/>
      <c r="H248" s="21">
        <f t="shared" si="9"/>
        <v>0</v>
      </c>
    </row>
    <row r="249" spans="1:8" ht="15.75" hidden="1" x14ac:dyDescent="0.25">
      <c r="A249" s="23" t="s">
        <v>8</v>
      </c>
      <c r="B249" s="34" t="s">
        <v>96</v>
      </c>
      <c r="C249" s="34" t="s">
        <v>96</v>
      </c>
      <c r="D249" s="24" t="s">
        <v>13</v>
      </c>
      <c r="E249" s="12">
        <f t="shared" si="11"/>
        <v>0</v>
      </c>
      <c r="F249" s="13">
        <v>0.70599999999999996</v>
      </c>
      <c r="G249" s="12"/>
      <c r="H249" s="21">
        <f t="shared" si="9"/>
        <v>0</v>
      </c>
    </row>
    <row r="250" spans="1:8" ht="15.75" hidden="1" x14ac:dyDescent="0.25">
      <c r="A250" s="23" t="s">
        <v>8</v>
      </c>
      <c r="B250" s="34" t="s">
        <v>248</v>
      </c>
      <c r="C250" s="34" t="s">
        <v>248</v>
      </c>
      <c r="D250" s="24" t="s">
        <v>13</v>
      </c>
      <c r="E250" s="12">
        <f t="shared" si="11"/>
        <v>0</v>
      </c>
      <c r="F250" s="13">
        <v>1.8</v>
      </c>
      <c r="G250" s="12"/>
      <c r="H250" s="21">
        <f t="shared" si="9"/>
        <v>0</v>
      </c>
    </row>
    <row r="251" spans="1:8" ht="15.75" hidden="1" x14ac:dyDescent="0.25">
      <c r="A251" s="23" t="s">
        <v>8</v>
      </c>
      <c r="B251" s="34" t="s">
        <v>76</v>
      </c>
      <c r="C251" s="34" t="s">
        <v>76</v>
      </c>
      <c r="D251" s="24" t="s">
        <v>13</v>
      </c>
      <c r="E251" s="12">
        <f t="shared" si="11"/>
        <v>0</v>
      </c>
      <c r="F251" s="13">
        <v>0.14199999999999999</v>
      </c>
      <c r="G251" s="12"/>
      <c r="H251" s="21">
        <f t="shared" si="9"/>
        <v>0</v>
      </c>
    </row>
    <row r="252" spans="1:8" ht="15.75" hidden="1" x14ac:dyDescent="0.25">
      <c r="A252" s="23" t="s">
        <v>8</v>
      </c>
      <c r="B252" s="34" t="s">
        <v>72</v>
      </c>
      <c r="C252" s="34" t="s">
        <v>72</v>
      </c>
      <c r="D252" s="24" t="s">
        <v>13</v>
      </c>
      <c r="E252" s="12">
        <f t="shared" si="11"/>
        <v>0</v>
      </c>
      <c r="F252" s="13">
        <v>1.5049999999999999</v>
      </c>
      <c r="G252" s="12"/>
      <c r="H252" s="21">
        <f t="shared" si="9"/>
        <v>0</v>
      </c>
    </row>
    <row r="253" spans="1:8" ht="15.75" hidden="1" x14ac:dyDescent="0.25">
      <c r="A253" s="23" t="s">
        <v>8</v>
      </c>
      <c r="B253" s="34" t="s">
        <v>21</v>
      </c>
      <c r="C253" s="34" t="s">
        <v>21</v>
      </c>
      <c r="D253" s="24" t="s">
        <v>11</v>
      </c>
      <c r="E253" s="12">
        <f t="shared" si="11"/>
        <v>0</v>
      </c>
      <c r="F253" s="13">
        <v>66.236999999999995</v>
      </c>
      <c r="G253" s="12"/>
      <c r="H253" s="21">
        <f t="shared" si="9"/>
        <v>0</v>
      </c>
    </row>
    <row r="254" spans="1:8" ht="15.75" hidden="1" x14ac:dyDescent="0.25">
      <c r="A254" s="23" t="s">
        <v>8</v>
      </c>
      <c r="B254" s="34" t="s">
        <v>109</v>
      </c>
      <c r="C254" s="34" t="s">
        <v>109</v>
      </c>
      <c r="D254" s="24" t="s">
        <v>13</v>
      </c>
      <c r="E254" s="12">
        <f t="shared" si="11"/>
        <v>0</v>
      </c>
      <c r="F254" s="1">
        <v>2.145</v>
      </c>
      <c r="G254" s="12"/>
      <c r="H254" s="21">
        <f t="shared" si="9"/>
        <v>0</v>
      </c>
    </row>
    <row r="255" spans="1:8" ht="15.75" hidden="1" x14ac:dyDescent="0.25">
      <c r="A255" s="23" t="s">
        <v>8</v>
      </c>
      <c r="B255" s="34" t="s">
        <v>179</v>
      </c>
      <c r="C255" s="34" t="s">
        <v>179</v>
      </c>
      <c r="D255" s="24" t="s">
        <v>13</v>
      </c>
      <c r="E255" s="12">
        <f t="shared" si="11"/>
        <v>0</v>
      </c>
      <c r="F255" s="1">
        <v>0.95599999999999996</v>
      </c>
      <c r="G255" s="12"/>
      <c r="H255" s="21">
        <f t="shared" si="9"/>
        <v>0</v>
      </c>
    </row>
    <row r="256" spans="1:8" ht="15.75" hidden="1" x14ac:dyDescent="0.25">
      <c r="A256" s="23" t="s">
        <v>8</v>
      </c>
      <c r="B256" s="34" t="s">
        <v>125</v>
      </c>
      <c r="C256" s="34" t="s">
        <v>125</v>
      </c>
      <c r="D256" s="24" t="s">
        <v>12</v>
      </c>
      <c r="E256" s="12">
        <f t="shared" si="11"/>
        <v>0</v>
      </c>
      <c r="F256" s="1">
        <v>0.28999999999999998</v>
      </c>
      <c r="G256" s="12"/>
      <c r="H256" s="21">
        <f t="shared" si="9"/>
        <v>0</v>
      </c>
    </row>
    <row r="257" spans="1:8" ht="15.75" hidden="1" x14ac:dyDescent="0.25">
      <c r="A257" s="23" t="s">
        <v>8</v>
      </c>
      <c r="B257" s="34" t="s">
        <v>95</v>
      </c>
      <c r="C257" s="34" t="s">
        <v>95</v>
      </c>
      <c r="D257" s="24" t="s">
        <v>13</v>
      </c>
      <c r="E257" s="12">
        <f t="shared" si="11"/>
        <v>0</v>
      </c>
      <c r="F257" s="1">
        <v>1.847</v>
      </c>
      <c r="G257" s="25"/>
      <c r="H257" s="21">
        <f t="shared" si="9"/>
        <v>0</v>
      </c>
    </row>
    <row r="258" spans="1:8" ht="15.75" hidden="1" x14ac:dyDescent="0.25">
      <c r="A258" s="23" t="s">
        <v>8</v>
      </c>
      <c r="B258" s="34" t="s">
        <v>354</v>
      </c>
      <c r="C258" s="34" t="s">
        <v>354</v>
      </c>
      <c r="D258" s="24" t="s">
        <v>14</v>
      </c>
      <c r="E258" s="12">
        <f t="shared" si="11"/>
        <v>0</v>
      </c>
      <c r="F258" s="22">
        <v>13.289</v>
      </c>
      <c r="G258" s="22"/>
      <c r="H258" s="21">
        <f t="shared" si="9"/>
        <v>0</v>
      </c>
    </row>
    <row r="259" spans="1:8" ht="15.75" hidden="1" x14ac:dyDescent="0.25">
      <c r="A259" s="23" t="s">
        <v>8</v>
      </c>
      <c r="B259" s="34" t="s">
        <v>28</v>
      </c>
      <c r="C259" s="34" t="s">
        <v>28</v>
      </c>
      <c r="D259" s="24" t="s">
        <v>11</v>
      </c>
      <c r="E259" s="12">
        <f t="shared" si="11"/>
        <v>0</v>
      </c>
      <c r="F259" s="1">
        <v>165.024</v>
      </c>
      <c r="H259" s="21">
        <f t="shared" si="9"/>
        <v>0</v>
      </c>
    </row>
    <row r="260" spans="1:8" ht="15.75" x14ac:dyDescent="0.25">
      <c r="A260" s="23" t="s">
        <v>8</v>
      </c>
      <c r="B260" s="34" t="s">
        <v>28</v>
      </c>
      <c r="C260" s="34" t="s">
        <v>28</v>
      </c>
      <c r="D260" s="24" t="s">
        <v>11</v>
      </c>
      <c r="E260" s="12">
        <f t="shared" si="11"/>
        <v>0.20407520000000001</v>
      </c>
      <c r="F260" s="26">
        <v>145.768</v>
      </c>
      <c r="G260" s="12">
        <f t="shared" ref="G260:G323" si="12">F260/1000</f>
        <v>0.14576800000000001</v>
      </c>
      <c r="H260" s="21">
        <f t="shared" si="9"/>
        <v>5.8307200000000003E-2</v>
      </c>
    </row>
    <row r="261" spans="1:8" ht="25.5" x14ac:dyDescent="0.25">
      <c r="A261" s="23" t="s">
        <v>8</v>
      </c>
      <c r="B261" s="34" t="s">
        <v>169</v>
      </c>
      <c r="C261" s="34" t="s">
        <v>169</v>
      </c>
      <c r="D261" s="24" t="s">
        <v>11</v>
      </c>
      <c r="E261" s="12">
        <f t="shared" si="11"/>
        <v>0.20285719999999999</v>
      </c>
      <c r="F261" s="1">
        <v>144.898</v>
      </c>
      <c r="G261" s="12">
        <f t="shared" si="12"/>
        <v>0.144898</v>
      </c>
      <c r="H261" s="21">
        <f t="shared" si="9"/>
        <v>5.7959199999999989E-2</v>
      </c>
    </row>
    <row r="262" spans="1:8" ht="15.75" x14ac:dyDescent="0.25">
      <c r="A262" s="23" t="s">
        <v>8</v>
      </c>
      <c r="B262" s="34" t="s">
        <v>249</v>
      </c>
      <c r="C262" s="34" t="s">
        <v>249</v>
      </c>
      <c r="D262" s="24" t="s">
        <v>12</v>
      </c>
      <c r="E262" s="12">
        <f t="shared" si="11"/>
        <v>6.201999999999999E-4</v>
      </c>
      <c r="F262" s="1">
        <v>0.443</v>
      </c>
      <c r="G262" s="12">
        <f t="shared" si="12"/>
        <v>4.4299999999999998E-4</v>
      </c>
      <c r="H262" s="21">
        <f t="shared" si="9"/>
        <v>1.7719999999999992E-4</v>
      </c>
    </row>
    <row r="263" spans="1:8" ht="15.75" x14ac:dyDescent="0.25">
      <c r="A263" s="23" t="s">
        <v>8</v>
      </c>
      <c r="B263" s="34" t="s">
        <v>120</v>
      </c>
      <c r="C263" s="34" t="s">
        <v>120</v>
      </c>
      <c r="D263" s="24" t="s">
        <v>13</v>
      </c>
      <c r="E263" s="12">
        <f t="shared" si="11"/>
        <v>1.9739999999999997E-4</v>
      </c>
      <c r="F263" s="1">
        <v>0.14099999999999999</v>
      </c>
      <c r="G263" s="12">
        <f t="shared" si="12"/>
        <v>1.4099999999999998E-4</v>
      </c>
      <c r="H263" s="21">
        <f t="shared" si="9"/>
        <v>5.6399999999999989E-5</v>
      </c>
    </row>
    <row r="264" spans="1:8" ht="25.5" x14ac:dyDescent="0.25">
      <c r="A264" s="23" t="s">
        <v>8</v>
      </c>
      <c r="B264" s="34" t="s">
        <v>40</v>
      </c>
      <c r="C264" s="34" t="s">
        <v>40</v>
      </c>
      <c r="D264" s="24" t="s">
        <v>13</v>
      </c>
      <c r="E264" s="12">
        <f t="shared" si="11"/>
        <v>1.1325999999999999E-3</v>
      </c>
      <c r="F264" s="1">
        <v>0.80900000000000005</v>
      </c>
      <c r="G264" s="12">
        <f t="shared" si="12"/>
        <v>8.0900000000000004E-4</v>
      </c>
      <c r="H264" s="21">
        <f t="shared" si="9"/>
        <v>3.2359999999999984E-4</v>
      </c>
    </row>
    <row r="265" spans="1:8" ht="15.75" x14ac:dyDescent="0.25">
      <c r="A265" s="23" t="s">
        <v>8</v>
      </c>
      <c r="B265" s="34" t="s">
        <v>355</v>
      </c>
      <c r="C265" s="34" t="s">
        <v>355</v>
      </c>
      <c r="D265" s="24" t="s">
        <v>14</v>
      </c>
      <c r="E265" s="12">
        <f t="shared" si="11"/>
        <v>2.7999999999999997E-2</v>
      </c>
      <c r="F265" s="1">
        <v>20</v>
      </c>
      <c r="G265" s="12">
        <f t="shared" si="12"/>
        <v>0.02</v>
      </c>
      <c r="H265" s="21">
        <f t="shared" si="9"/>
        <v>7.9999999999999967E-3</v>
      </c>
    </row>
    <row r="266" spans="1:8" ht="15.75" x14ac:dyDescent="0.25">
      <c r="A266" s="23" t="s">
        <v>8</v>
      </c>
      <c r="B266" s="34" t="s">
        <v>121</v>
      </c>
      <c r="C266" s="34" t="s">
        <v>121</v>
      </c>
      <c r="D266" s="24" t="s">
        <v>12</v>
      </c>
      <c r="E266" s="12">
        <f t="shared" si="11"/>
        <v>4.284E-4</v>
      </c>
      <c r="F266" s="1">
        <v>0.30599999999999999</v>
      </c>
      <c r="G266" s="12">
        <f t="shared" si="12"/>
        <v>3.0600000000000001E-4</v>
      </c>
      <c r="H266" s="21">
        <f t="shared" si="9"/>
        <v>1.2239999999999999E-4</v>
      </c>
    </row>
    <row r="267" spans="1:8" ht="38.25" x14ac:dyDescent="0.25">
      <c r="A267" s="23" t="s">
        <v>8</v>
      </c>
      <c r="B267" s="34" t="s">
        <v>356</v>
      </c>
      <c r="C267" s="34" t="s">
        <v>356</v>
      </c>
      <c r="D267" s="24" t="s">
        <v>13</v>
      </c>
      <c r="E267" s="12">
        <f t="shared" si="11"/>
        <v>1.4741999999999997E-3</v>
      </c>
      <c r="F267" s="1">
        <v>1.0529999999999999</v>
      </c>
      <c r="G267" s="12">
        <f t="shared" si="12"/>
        <v>1.0529999999999999E-3</v>
      </c>
      <c r="H267" s="21">
        <f t="shared" si="9"/>
        <v>4.2119999999999983E-4</v>
      </c>
    </row>
    <row r="268" spans="1:8" ht="15.75" x14ac:dyDescent="0.25">
      <c r="A268" s="23" t="s">
        <v>8</v>
      </c>
      <c r="B268" s="34" t="s">
        <v>39</v>
      </c>
      <c r="C268" s="34" t="s">
        <v>39</v>
      </c>
      <c r="D268" s="24" t="s">
        <v>11</v>
      </c>
      <c r="E268" s="12">
        <f t="shared" si="11"/>
        <v>7.6124999999999998E-2</v>
      </c>
      <c r="F268" s="1">
        <v>54.375</v>
      </c>
      <c r="G268" s="12">
        <f t="shared" si="12"/>
        <v>5.4375E-2</v>
      </c>
      <c r="H268" s="21">
        <f t="shared" ref="H268:H331" si="13">E268-G268</f>
        <v>2.1749999999999999E-2</v>
      </c>
    </row>
    <row r="269" spans="1:8" ht="15.75" x14ac:dyDescent="0.25">
      <c r="A269" s="23" t="s">
        <v>8</v>
      </c>
      <c r="B269" s="34" t="s">
        <v>117</v>
      </c>
      <c r="C269" s="34" t="s">
        <v>117</v>
      </c>
      <c r="D269" s="24" t="s">
        <v>14</v>
      </c>
      <c r="E269" s="12">
        <f t="shared" si="11"/>
        <v>1.4804999999999999E-2</v>
      </c>
      <c r="F269" s="1">
        <v>10.574999999999999</v>
      </c>
      <c r="G269" s="12">
        <f t="shared" si="12"/>
        <v>1.0574999999999999E-2</v>
      </c>
      <c r="H269" s="21">
        <f t="shared" si="13"/>
        <v>4.2299999999999994E-3</v>
      </c>
    </row>
    <row r="270" spans="1:8" ht="15.75" x14ac:dyDescent="0.25">
      <c r="A270" s="23" t="s">
        <v>17</v>
      </c>
      <c r="B270" s="34" t="s">
        <v>187</v>
      </c>
      <c r="C270" s="34" t="s">
        <v>187</v>
      </c>
      <c r="D270" s="24" t="s">
        <v>14</v>
      </c>
      <c r="E270" s="12">
        <f t="shared" ref="E270:E333" si="14">G270*1.4</f>
        <v>3.2152399999999998E-2</v>
      </c>
      <c r="F270" s="1">
        <v>22.966000000000001</v>
      </c>
      <c r="G270" s="12">
        <f t="shared" si="12"/>
        <v>2.2966E-2</v>
      </c>
      <c r="H270" s="21">
        <f t="shared" si="13"/>
        <v>9.1863999999999973E-3</v>
      </c>
    </row>
    <row r="271" spans="1:8" ht="15.75" x14ac:dyDescent="0.25">
      <c r="A271" s="23" t="s">
        <v>8</v>
      </c>
      <c r="B271" s="34" t="s">
        <v>171</v>
      </c>
      <c r="C271" s="34" t="s">
        <v>171</v>
      </c>
      <c r="D271" s="24" t="s">
        <v>13</v>
      </c>
      <c r="E271" s="12">
        <f t="shared" si="14"/>
        <v>2.0999999999999999E-3</v>
      </c>
      <c r="F271" s="1">
        <v>1.5</v>
      </c>
      <c r="G271" s="12">
        <f t="shared" si="12"/>
        <v>1.5E-3</v>
      </c>
      <c r="H271" s="21">
        <f t="shared" si="13"/>
        <v>5.9999999999999984E-4</v>
      </c>
    </row>
    <row r="272" spans="1:8" ht="15.75" x14ac:dyDescent="0.25">
      <c r="A272" s="23" t="s">
        <v>8</v>
      </c>
      <c r="B272" s="34" t="s">
        <v>71</v>
      </c>
      <c r="C272" s="34" t="s">
        <v>71</v>
      </c>
      <c r="D272" s="24" t="s">
        <v>12</v>
      </c>
      <c r="E272" s="12">
        <f t="shared" si="14"/>
        <v>3.6119999999999994E-4</v>
      </c>
      <c r="F272" s="1">
        <v>0.25800000000000001</v>
      </c>
      <c r="G272" s="12">
        <f t="shared" si="12"/>
        <v>2.5799999999999998E-4</v>
      </c>
      <c r="H272" s="21">
        <f t="shared" si="13"/>
        <v>1.0319999999999996E-4</v>
      </c>
    </row>
    <row r="273" spans="1:8" ht="15.75" x14ac:dyDescent="0.25">
      <c r="A273" s="23" t="s">
        <v>8</v>
      </c>
      <c r="B273" s="34" t="s">
        <v>357</v>
      </c>
      <c r="C273" s="34" t="s">
        <v>357</v>
      </c>
      <c r="D273" s="24" t="s">
        <v>13</v>
      </c>
      <c r="E273" s="12">
        <f t="shared" si="14"/>
        <v>4.1761999999999997E-3</v>
      </c>
      <c r="F273" s="1">
        <v>2.9830000000000001</v>
      </c>
      <c r="G273" s="12">
        <f t="shared" si="12"/>
        <v>2.983E-3</v>
      </c>
      <c r="H273" s="21">
        <f t="shared" si="13"/>
        <v>1.1931999999999997E-3</v>
      </c>
    </row>
    <row r="274" spans="1:8" ht="15.75" x14ac:dyDescent="0.25">
      <c r="A274" s="23" t="s">
        <v>8</v>
      </c>
      <c r="B274" s="34" t="s">
        <v>357</v>
      </c>
      <c r="C274" s="34" t="s">
        <v>357</v>
      </c>
      <c r="D274" s="24" t="s">
        <v>14</v>
      </c>
      <c r="E274" s="12">
        <f t="shared" si="14"/>
        <v>7.9351999999999999E-3</v>
      </c>
      <c r="F274" s="1">
        <v>5.6680000000000001</v>
      </c>
      <c r="G274" s="12">
        <f t="shared" si="12"/>
        <v>5.6680000000000003E-3</v>
      </c>
      <c r="H274" s="21">
        <f t="shared" si="13"/>
        <v>2.2671999999999996E-3</v>
      </c>
    </row>
    <row r="275" spans="1:8" ht="15.75" x14ac:dyDescent="0.25">
      <c r="A275" s="23" t="s">
        <v>8</v>
      </c>
      <c r="B275" s="34" t="s">
        <v>250</v>
      </c>
      <c r="C275" s="34" t="s">
        <v>250</v>
      </c>
      <c r="D275" s="24" t="s">
        <v>13</v>
      </c>
      <c r="E275" s="12">
        <f t="shared" si="14"/>
        <v>1.4993999999999997E-3</v>
      </c>
      <c r="F275" s="1">
        <v>1.071</v>
      </c>
      <c r="G275" s="12">
        <f t="shared" si="12"/>
        <v>1.0709999999999999E-3</v>
      </c>
      <c r="H275" s="21">
        <f t="shared" si="13"/>
        <v>4.2839999999999979E-4</v>
      </c>
    </row>
    <row r="276" spans="1:8" ht="15.75" x14ac:dyDescent="0.25">
      <c r="A276" s="23" t="s">
        <v>8</v>
      </c>
      <c r="B276" s="34" t="s">
        <v>358</v>
      </c>
      <c r="C276" s="34" t="s">
        <v>358</v>
      </c>
      <c r="D276" s="24" t="s">
        <v>13</v>
      </c>
      <c r="E276" s="12">
        <f t="shared" si="14"/>
        <v>2.3281999999999999E-3</v>
      </c>
      <c r="F276" s="1">
        <v>1.663</v>
      </c>
      <c r="G276" s="12">
        <f t="shared" si="12"/>
        <v>1.663E-3</v>
      </c>
      <c r="H276" s="21">
        <f t="shared" si="13"/>
        <v>6.6519999999999991E-4</v>
      </c>
    </row>
    <row r="277" spans="1:8" ht="15.75" x14ac:dyDescent="0.25">
      <c r="A277" s="23" t="s">
        <v>8</v>
      </c>
      <c r="B277" s="34" t="s">
        <v>359</v>
      </c>
      <c r="C277" s="34" t="s">
        <v>359</v>
      </c>
      <c r="D277" s="24" t="s">
        <v>13</v>
      </c>
      <c r="E277" s="12">
        <f t="shared" si="14"/>
        <v>2.0314E-3</v>
      </c>
      <c r="F277" s="1">
        <v>1.4510000000000001</v>
      </c>
      <c r="G277" s="12">
        <f t="shared" si="12"/>
        <v>1.451E-3</v>
      </c>
      <c r="H277" s="21">
        <f t="shared" si="13"/>
        <v>5.8040000000000001E-4</v>
      </c>
    </row>
    <row r="278" spans="1:8" ht="15.75" x14ac:dyDescent="0.25">
      <c r="A278" s="23" t="s">
        <v>8</v>
      </c>
      <c r="B278" s="34" t="s">
        <v>360</v>
      </c>
      <c r="C278" s="34" t="s">
        <v>360</v>
      </c>
      <c r="D278" s="24" t="s">
        <v>13</v>
      </c>
      <c r="E278" s="12">
        <f t="shared" si="14"/>
        <v>1.1199999999999999E-3</v>
      </c>
      <c r="F278" s="1">
        <v>0.8</v>
      </c>
      <c r="G278" s="12">
        <f t="shared" si="12"/>
        <v>8.0000000000000004E-4</v>
      </c>
      <c r="H278" s="21">
        <f t="shared" si="13"/>
        <v>3.1999999999999986E-4</v>
      </c>
    </row>
    <row r="279" spans="1:8" ht="15.75" x14ac:dyDescent="0.25">
      <c r="A279" s="23" t="s">
        <v>8</v>
      </c>
      <c r="B279" s="34" t="s">
        <v>251</v>
      </c>
      <c r="C279" s="34" t="s">
        <v>251</v>
      </c>
      <c r="D279" s="24" t="s">
        <v>13</v>
      </c>
      <c r="E279" s="12">
        <f t="shared" si="14"/>
        <v>2.7985999999999996E-3</v>
      </c>
      <c r="F279" s="1">
        <v>1.9990000000000001</v>
      </c>
      <c r="G279" s="12">
        <f t="shared" si="12"/>
        <v>1.9989999999999999E-3</v>
      </c>
      <c r="H279" s="21">
        <f t="shared" si="13"/>
        <v>7.995999999999997E-4</v>
      </c>
    </row>
    <row r="280" spans="1:8" ht="15.75" x14ac:dyDescent="0.25">
      <c r="A280" s="23" t="s">
        <v>8</v>
      </c>
      <c r="B280" s="34" t="s">
        <v>32</v>
      </c>
      <c r="C280" s="34" t="s">
        <v>32</v>
      </c>
      <c r="D280" s="24" t="s">
        <v>13</v>
      </c>
      <c r="E280" s="12">
        <f t="shared" si="14"/>
        <v>1.4587999999999999E-3</v>
      </c>
      <c r="F280" s="1">
        <v>1.042</v>
      </c>
      <c r="G280" s="12">
        <f t="shared" si="12"/>
        <v>1.042E-3</v>
      </c>
      <c r="H280" s="21">
        <f t="shared" si="13"/>
        <v>4.1679999999999994E-4</v>
      </c>
    </row>
    <row r="281" spans="1:8" ht="15.75" x14ac:dyDescent="0.25">
      <c r="A281" s="23" t="s">
        <v>8</v>
      </c>
      <c r="B281" s="34" t="s">
        <v>361</v>
      </c>
      <c r="C281" s="34" t="s">
        <v>361</v>
      </c>
      <c r="D281" s="24" t="s">
        <v>13</v>
      </c>
      <c r="E281" s="12">
        <f t="shared" si="14"/>
        <v>9.5200000000000005E-4</v>
      </c>
      <c r="F281" s="1">
        <v>0.68</v>
      </c>
      <c r="G281" s="12">
        <f t="shared" si="12"/>
        <v>6.8000000000000005E-4</v>
      </c>
      <c r="H281" s="21">
        <f t="shared" si="13"/>
        <v>2.72E-4</v>
      </c>
    </row>
    <row r="282" spans="1:8" ht="15.75" x14ac:dyDescent="0.25">
      <c r="A282" s="23" t="s">
        <v>8</v>
      </c>
      <c r="B282" s="34" t="s">
        <v>22</v>
      </c>
      <c r="C282" s="34" t="s">
        <v>22</v>
      </c>
      <c r="D282" s="24" t="s">
        <v>13</v>
      </c>
      <c r="E282" s="12">
        <f t="shared" si="14"/>
        <v>5.0553999999999998E-3</v>
      </c>
      <c r="F282" s="1">
        <v>3.6110000000000002</v>
      </c>
      <c r="G282" s="12">
        <f t="shared" si="12"/>
        <v>3.6110000000000001E-3</v>
      </c>
      <c r="H282" s="21">
        <f t="shared" si="13"/>
        <v>1.4443999999999998E-3</v>
      </c>
    </row>
    <row r="283" spans="1:8" ht="15.75" x14ac:dyDescent="0.25">
      <c r="A283" s="23" t="s">
        <v>8</v>
      </c>
      <c r="B283" s="34" t="s">
        <v>33</v>
      </c>
      <c r="C283" s="34" t="s">
        <v>33</v>
      </c>
      <c r="D283" s="24" t="s">
        <v>13</v>
      </c>
      <c r="E283" s="12">
        <f t="shared" si="14"/>
        <v>8.4811999999999995E-3</v>
      </c>
      <c r="F283" s="1">
        <v>6.0579999999999998</v>
      </c>
      <c r="G283" s="12">
        <f t="shared" si="12"/>
        <v>6.058E-3</v>
      </c>
      <c r="H283" s="21">
        <f t="shared" si="13"/>
        <v>2.4231999999999995E-3</v>
      </c>
    </row>
    <row r="284" spans="1:8" ht="15.75" x14ac:dyDescent="0.25">
      <c r="A284" s="23" t="s">
        <v>8</v>
      </c>
      <c r="B284" s="34" t="s">
        <v>68</v>
      </c>
      <c r="C284" s="34" t="s">
        <v>68</v>
      </c>
      <c r="D284" s="24" t="s">
        <v>13</v>
      </c>
      <c r="E284" s="12">
        <f t="shared" si="14"/>
        <v>1.6534E-3</v>
      </c>
      <c r="F284" s="1">
        <v>1.181</v>
      </c>
      <c r="G284" s="12">
        <f t="shared" si="12"/>
        <v>1.181E-3</v>
      </c>
      <c r="H284" s="21">
        <f t="shared" si="13"/>
        <v>4.7239999999999999E-4</v>
      </c>
    </row>
    <row r="285" spans="1:8" ht="15.75" x14ac:dyDescent="0.25">
      <c r="A285" s="23" t="s">
        <v>15</v>
      </c>
      <c r="B285" s="34" t="s">
        <v>362</v>
      </c>
      <c r="C285" s="34" t="s">
        <v>362</v>
      </c>
      <c r="D285" s="24" t="s">
        <v>14</v>
      </c>
      <c r="E285" s="12">
        <f t="shared" si="14"/>
        <v>3.5797999999999996E-2</v>
      </c>
      <c r="F285" s="1">
        <v>25.57</v>
      </c>
      <c r="G285" s="12">
        <f t="shared" si="12"/>
        <v>2.5569999999999999E-2</v>
      </c>
      <c r="H285" s="21">
        <f t="shared" si="13"/>
        <v>1.0227999999999998E-2</v>
      </c>
    </row>
    <row r="286" spans="1:8" ht="15.75" x14ac:dyDescent="0.25">
      <c r="A286" s="23" t="s">
        <v>15</v>
      </c>
      <c r="B286" s="34" t="s">
        <v>362</v>
      </c>
      <c r="C286" s="34" t="s">
        <v>362</v>
      </c>
      <c r="D286" s="24" t="s">
        <v>14</v>
      </c>
      <c r="E286" s="12">
        <f t="shared" si="14"/>
        <v>4.1829199999999997E-2</v>
      </c>
      <c r="F286" s="1">
        <v>29.878</v>
      </c>
      <c r="G286" s="12">
        <f t="shared" si="12"/>
        <v>2.9878000000000002E-2</v>
      </c>
      <c r="H286" s="21">
        <f t="shared" si="13"/>
        <v>1.1951199999999995E-2</v>
      </c>
    </row>
    <row r="287" spans="1:8" ht="15.75" x14ac:dyDescent="0.25">
      <c r="A287" s="23" t="s">
        <v>15</v>
      </c>
      <c r="B287" s="34" t="s">
        <v>362</v>
      </c>
      <c r="C287" s="34" t="s">
        <v>362</v>
      </c>
      <c r="D287" s="24" t="s">
        <v>11</v>
      </c>
      <c r="E287" s="12">
        <f t="shared" si="14"/>
        <v>0.13641319999999998</v>
      </c>
      <c r="F287" s="1">
        <v>97.438000000000002</v>
      </c>
      <c r="G287" s="12">
        <f t="shared" si="12"/>
        <v>9.7437999999999997E-2</v>
      </c>
      <c r="H287" s="21">
        <f t="shared" si="13"/>
        <v>3.8975199999999988E-2</v>
      </c>
    </row>
    <row r="288" spans="1:8" ht="15.75" x14ac:dyDescent="0.25">
      <c r="A288" s="23" t="s">
        <v>15</v>
      </c>
      <c r="B288" s="34" t="s">
        <v>362</v>
      </c>
      <c r="C288" s="34" t="s">
        <v>362</v>
      </c>
      <c r="D288" s="24" t="s">
        <v>14</v>
      </c>
      <c r="E288" s="12">
        <f t="shared" si="14"/>
        <v>4.07876E-2</v>
      </c>
      <c r="F288" s="1">
        <v>29.134</v>
      </c>
      <c r="G288" s="12">
        <f t="shared" si="12"/>
        <v>2.9134E-2</v>
      </c>
      <c r="H288" s="21">
        <f t="shared" si="13"/>
        <v>1.16536E-2</v>
      </c>
    </row>
    <row r="289" spans="1:8" ht="15.75" x14ac:dyDescent="0.25">
      <c r="A289" s="23" t="s">
        <v>15</v>
      </c>
      <c r="B289" s="34" t="s">
        <v>362</v>
      </c>
      <c r="C289" s="34" t="s">
        <v>362</v>
      </c>
      <c r="D289" s="24" t="s">
        <v>14</v>
      </c>
      <c r="E289" s="12">
        <f t="shared" si="14"/>
        <v>8.4992600000000001E-2</v>
      </c>
      <c r="F289" s="1">
        <v>60.709000000000003</v>
      </c>
      <c r="G289" s="12">
        <f t="shared" si="12"/>
        <v>6.0709000000000006E-2</v>
      </c>
      <c r="H289" s="21">
        <f t="shared" si="13"/>
        <v>2.4283599999999995E-2</v>
      </c>
    </row>
    <row r="290" spans="1:8" ht="15.75" x14ac:dyDescent="0.25">
      <c r="A290" s="23" t="s">
        <v>15</v>
      </c>
      <c r="B290" s="34" t="s">
        <v>362</v>
      </c>
      <c r="C290" s="34" t="s">
        <v>362</v>
      </c>
      <c r="D290" s="24" t="s">
        <v>14</v>
      </c>
      <c r="E290" s="12">
        <f t="shared" si="14"/>
        <v>5.8680999999999997E-2</v>
      </c>
      <c r="F290" s="1">
        <v>41.914999999999999</v>
      </c>
      <c r="G290" s="12">
        <f t="shared" si="12"/>
        <v>4.1915000000000001E-2</v>
      </c>
      <c r="H290" s="21">
        <f t="shared" si="13"/>
        <v>1.6765999999999996E-2</v>
      </c>
    </row>
    <row r="291" spans="1:8" ht="15.75" x14ac:dyDescent="0.25">
      <c r="A291" s="23" t="s">
        <v>15</v>
      </c>
      <c r="B291" s="34" t="s">
        <v>362</v>
      </c>
      <c r="C291" s="34" t="s">
        <v>362</v>
      </c>
      <c r="D291" s="24" t="s">
        <v>13</v>
      </c>
      <c r="E291" s="12">
        <f t="shared" si="14"/>
        <v>6.9999999999999993E-3</v>
      </c>
      <c r="F291" s="1">
        <v>5</v>
      </c>
      <c r="G291" s="12">
        <f t="shared" si="12"/>
        <v>5.0000000000000001E-3</v>
      </c>
      <c r="H291" s="21">
        <f t="shared" si="13"/>
        <v>1.9999999999999992E-3</v>
      </c>
    </row>
    <row r="292" spans="1:8" ht="15.75" x14ac:dyDescent="0.25">
      <c r="A292" s="23" t="s">
        <v>15</v>
      </c>
      <c r="B292" s="34" t="s">
        <v>362</v>
      </c>
      <c r="C292" s="34" t="s">
        <v>362</v>
      </c>
      <c r="D292" s="24" t="s">
        <v>11</v>
      </c>
      <c r="E292" s="12">
        <f t="shared" si="14"/>
        <v>0.58225439999999995</v>
      </c>
      <c r="F292" s="1">
        <v>415.89600000000002</v>
      </c>
      <c r="G292" s="12">
        <f t="shared" si="12"/>
        <v>0.41589599999999999</v>
      </c>
      <c r="H292" s="21">
        <f t="shared" si="13"/>
        <v>0.16635839999999996</v>
      </c>
    </row>
    <row r="293" spans="1:8" ht="15.75" x14ac:dyDescent="0.25">
      <c r="A293" s="23" t="s">
        <v>8</v>
      </c>
      <c r="B293" s="34" t="s">
        <v>119</v>
      </c>
      <c r="C293" s="34" t="s">
        <v>119</v>
      </c>
      <c r="D293" s="24" t="s">
        <v>13</v>
      </c>
      <c r="E293" s="12">
        <f t="shared" si="14"/>
        <v>1.7150000000000002E-3</v>
      </c>
      <c r="F293" s="1">
        <v>1.2250000000000001</v>
      </c>
      <c r="G293" s="12">
        <f t="shared" si="12"/>
        <v>1.2250000000000002E-3</v>
      </c>
      <c r="H293" s="21">
        <f t="shared" si="13"/>
        <v>4.8999999999999998E-4</v>
      </c>
    </row>
    <row r="294" spans="1:8" ht="15.75" x14ac:dyDescent="0.25">
      <c r="A294" s="23" t="s">
        <v>8</v>
      </c>
      <c r="B294" s="34" t="s">
        <v>363</v>
      </c>
      <c r="C294" s="34" t="s">
        <v>363</v>
      </c>
      <c r="D294" s="24" t="s">
        <v>13</v>
      </c>
      <c r="E294" s="12">
        <f t="shared" si="14"/>
        <v>1.2599999999999998E-3</v>
      </c>
      <c r="F294" s="1">
        <v>0.9</v>
      </c>
      <c r="G294" s="12">
        <f t="shared" si="12"/>
        <v>8.9999999999999998E-4</v>
      </c>
      <c r="H294" s="21">
        <f t="shared" si="13"/>
        <v>3.5999999999999986E-4</v>
      </c>
    </row>
    <row r="295" spans="1:8" ht="15.75" x14ac:dyDescent="0.25">
      <c r="A295" s="23" t="s">
        <v>8</v>
      </c>
      <c r="B295" s="34" t="s">
        <v>44</v>
      </c>
      <c r="C295" s="34" t="s">
        <v>44</v>
      </c>
      <c r="D295" s="24" t="s">
        <v>13</v>
      </c>
      <c r="E295" s="12">
        <f t="shared" si="14"/>
        <v>4.5639999999999998E-4</v>
      </c>
      <c r="F295" s="1">
        <v>0.32600000000000001</v>
      </c>
      <c r="G295" s="12">
        <f t="shared" si="12"/>
        <v>3.2600000000000001E-4</v>
      </c>
      <c r="H295" s="21">
        <f t="shared" si="13"/>
        <v>1.3039999999999997E-4</v>
      </c>
    </row>
    <row r="296" spans="1:8" ht="15.75" x14ac:dyDescent="0.25">
      <c r="A296" s="23" t="s">
        <v>8</v>
      </c>
      <c r="B296" s="34" t="s">
        <v>252</v>
      </c>
      <c r="C296" s="34" t="s">
        <v>252</v>
      </c>
      <c r="D296" s="24" t="s">
        <v>13</v>
      </c>
      <c r="E296" s="12">
        <f t="shared" si="14"/>
        <v>2.9329999999999998E-3</v>
      </c>
      <c r="F296" s="1">
        <v>2.0950000000000002</v>
      </c>
      <c r="G296" s="12">
        <f t="shared" si="12"/>
        <v>2.0950000000000001E-3</v>
      </c>
      <c r="H296" s="21">
        <f t="shared" si="13"/>
        <v>8.3799999999999977E-4</v>
      </c>
    </row>
    <row r="297" spans="1:8" ht="15.75" x14ac:dyDescent="0.25">
      <c r="A297" s="23" t="s">
        <v>8</v>
      </c>
      <c r="B297" s="34" t="s">
        <v>140</v>
      </c>
      <c r="C297" s="34" t="s">
        <v>140</v>
      </c>
      <c r="D297" s="24" t="s">
        <v>14</v>
      </c>
      <c r="E297" s="12">
        <f t="shared" si="14"/>
        <v>1.9318599999999998E-2</v>
      </c>
      <c r="F297" s="1">
        <v>13.798999999999999</v>
      </c>
      <c r="G297" s="12">
        <f t="shared" si="12"/>
        <v>1.3798999999999999E-2</v>
      </c>
      <c r="H297" s="21">
        <f t="shared" si="13"/>
        <v>5.5195999999999995E-3</v>
      </c>
    </row>
    <row r="298" spans="1:8" ht="15.75" x14ac:dyDescent="0.25">
      <c r="A298" s="23" t="s">
        <v>8</v>
      </c>
      <c r="B298" s="34" t="s">
        <v>142</v>
      </c>
      <c r="C298" s="34" t="s">
        <v>142</v>
      </c>
      <c r="D298" s="24" t="s">
        <v>14</v>
      </c>
      <c r="E298" s="12">
        <f t="shared" si="14"/>
        <v>4.7678399999999989E-2</v>
      </c>
      <c r="F298" s="1">
        <v>34.055999999999997</v>
      </c>
      <c r="G298" s="12">
        <f t="shared" si="12"/>
        <v>3.4055999999999996E-2</v>
      </c>
      <c r="H298" s="21">
        <f t="shared" si="13"/>
        <v>1.3622399999999993E-2</v>
      </c>
    </row>
    <row r="299" spans="1:8" ht="15.75" x14ac:dyDescent="0.25">
      <c r="A299" s="23" t="s">
        <v>8</v>
      </c>
      <c r="B299" s="34" t="s">
        <v>364</v>
      </c>
      <c r="C299" s="34" t="s">
        <v>364</v>
      </c>
      <c r="D299" s="24" t="s">
        <v>14</v>
      </c>
      <c r="E299" s="12">
        <f t="shared" si="14"/>
        <v>1.6689399999999997E-2</v>
      </c>
      <c r="F299" s="1">
        <v>11.920999999999999</v>
      </c>
      <c r="G299" s="12">
        <f t="shared" si="12"/>
        <v>1.1920999999999999E-2</v>
      </c>
      <c r="H299" s="21">
        <f t="shared" si="13"/>
        <v>4.7683999999999973E-3</v>
      </c>
    </row>
    <row r="300" spans="1:8" ht="15.75" x14ac:dyDescent="0.25">
      <c r="A300" s="23" t="s">
        <v>8</v>
      </c>
      <c r="B300" s="34" t="s">
        <v>365</v>
      </c>
      <c r="C300" s="34" t="s">
        <v>365</v>
      </c>
      <c r="D300" s="24" t="s">
        <v>12</v>
      </c>
      <c r="E300" s="12">
        <f t="shared" si="14"/>
        <v>6.4399999999999993E-4</v>
      </c>
      <c r="F300" s="1">
        <v>0.46</v>
      </c>
      <c r="G300" s="12">
        <f t="shared" si="12"/>
        <v>4.6000000000000001E-4</v>
      </c>
      <c r="H300" s="21">
        <f t="shared" si="13"/>
        <v>1.8399999999999992E-4</v>
      </c>
    </row>
    <row r="301" spans="1:8" ht="15.75" x14ac:dyDescent="0.25">
      <c r="A301" s="23" t="s">
        <v>8</v>
      </c>
      <c r="B301" s="34" t="s">
        <v>78</v>
      </c>
      <c r="C301" s="34" t="s">
        <v>78</v>
      </c>
      <c r="D301" s="24" t="s">
        <v>13</v>
      </c>
      <c r="E301" s="12">
        <f t="shared" si="14"/>
        <v>2.1195999999999997E-3</v>
      </c>
      <c r="F301" s="1">
        <v>1.514</v>
      </c>
      <c r="G301" s="12">
        <f t="shared" si="12"/>
        <v>1.5139999999999999E-3</v>
      </c>
      <c r="H301" s="21">
        <f t="shared" si="13"/>
        <v>6.0559999999999976E-4</v>
      </c>
    </row>
    <row r="302" spans="1:8" ht="51" x14ac:dyDescent="0.25">
      <c r="A302" s="23" t="s">
        <v>8</v>
      </c>
      <c r="B302" s="34" t="s">
        <v>253</v>
      </c>
      <c r="C302" s="34" t="s">
        <v>253</v>
      </c>
      <c r="D302" s="24" t="s">
        <v>299</v>
      </c>
      <c r="E302" s="12">
        <f t="shared" si="14"/>
        <v>4.3162000000000001E-3</v>
      </c>
      <c r="F302" s="1">
        <v>3.0830000000000002</v>
      </c>
      <c r="G302" s="12">
        <f t="shared" si="12"/>
        <v>3.0830000000000002E-3</v>
      </c>
      <c r="H302" s="21">
        <f t="shared" si="13"/>
        <v>1.2331999999999998E-3</v>
      </c>
    </row>
    <row r="303" spans="1:8" ht="15.75" x14ac:dyDescent="0.25">
      <c r="A303" s="23" t="s">
        <v>8</v>
      </c>
      <c r="B303" s="34" t="s">
        <v>254</v>
      </c>
      <c r="C303" s="34" t="s">
        <v>254</v>
      </c>
      <c r="D303" s="24" t="s">
        <v>13</v>
      </c>
      <c r="E303" s="12">
        <f t="shared" si="14"/>
        <v>1.1171999999999998E-3</v>
      </c>
      <c r="F303" s="1">
        <v>0.79800000000000004</v>
      </c>
      <c r="G303" s="12">
        <f t="shared" si="12"/>
        <v>7.9799999999999999E-4</v>
      </c>
      <c r="H303" s="21">
        <f t="shared" si="13"/>
        <v>3.1919999999999984E-4</v>
      </c>
    </row>
    <row r="304" spans="1:8" ht="15.75" x14ac:dyDescent="0.25">
      <c r="A304" s="23" t="s">
        <v>8</v>
      </c>
      <c r="B304" s="34" t="s">
        <v>31</v>
      </c>
      <c r="C304" s="34" t="s">
        <v>31</v>
      </c>
      <c r="D304" s="24" t="s">
        <v>12</v>
      </c>
      <c r="E304" s="12">
        <f t="shared" si="14"/>
        <v>2.6600000000000001E-4</v>
      </c>
      <c r="F304" s="1">
        <v>0.19</v>
      </c>
      <c r="G304" s="12">
        <f t="shared" si="12"/>
        <v>1.9000000000000001E-4</v>
      </c>
      <c r="H304" s="21">
        <f t="shared" si="13"/>
        <v>7.6000000000000004E-5</v>
      </c>
    </row>
    <row r="305" spans="1:8" ht="15.75" x14ac:dyDescent="0.25">
      <c r="A305" s="23" t="s">
        <v>8</v>
      </c>
      <c r="B305" s="34" t="s">
        <v>31</v>
      </c>
      <c r="C305" s="34" t="s">
        <v>31</v>
      </c>
      <c r="D305" s="24" t="s">
        <v>12</v>
      </c>
      <c r="E305" s="12">
        <f t="shared" si="14"/>
        <v>2.8E-5</v>
      </c>
      <c r="F305" s="1">
        <v>0.02</v>
      </c>
      <c r="G305" s="12">
        <f t="shared" si="12"/>
        <v>2.0000000000000002E-5</v>
      </c>
      <c r="H305" s="21">
        <f t="shared" si="13"/>
        <v>7.9999999999999979E-6</v>
      </c>
    </row>
    <row r="306" spans="1:8" ht="15.75" x14ac:dyDescent="0.25">
      <c r="A306" s="23" t="s">
        <v>8</v>
      </c>
      <c r="B306" s="34" t="s">
        <v>164</v>
      </c>
      <c r="C306" s="34" t="s">
        <v>164</v>
      </c>
      <c r="D306" s="24" t="s">
        <v>14</v>
      </c>
      <c r="E306" s="12">
        <f t="shared" si="14"/>
        <v>7.4829999999999992E-3</v>
      </c>
      <c r="F306" s="1">
        <v>5.3449999999999998</v>
      </c>
      <c r="G306" s="12">
        <f t="shared" si="12"/>
        <v>5.3449999999999999E-3</v>
      </c>
      <c r="H306" s="21">
        <f t="shared" si="13"/>
        <v>2.1379999999999993E-3</v>
      </c>
    </row>
    <row r="307" spans="1:8" ht="15.75" x14ac:dyDescent="0.25">
      <c r="A307" s="23" t="s">
        <v>8</v>
      </c>
      <c r="B307" s="34" t="s">
        <v>208</v>
      </c>
      <c r="C307" s="34" t="s">
        <v>208</v>
      </c>
      <c r="D307" s="24" t="s">
        <v>13</v>
      </c>
      <c r="E307" s="12">
        <f t="shared" si="14"/>
        <v>2.8839999999999996E-4</v>
      </c>
      <c r="F307" s="1">
        <v>0.20599999999999999</v>
      </c>
      <c r="G307" s="12">
        <f t="shared" si="12"/>
        <v>2.0599999999999999E-4</v>
      </c>
      <c r="H307" s="21">
        <f t="shared" si="13"/>
        <v>8.239999999999997E-5</v>
      </c>
    </row>
    <row r="308" spans="1:8" ht="25.5" x14ac:dyDescent="0.25">
      <c r="A308" s="23" t="s">
        <v>8</v>
      </c>
      <c r="B308" s="34" t="s">
        <v>147</v>
      </c>
      <c r="C308" s="34" t="s">
        <v>147</v>
      </c>
      <c r="D308" s="24" t="s">
        <v>14</v>
      </c>
      <c r="E308" s="12">
        <f t="shared" si="14"/>
        <v>1.44116E-2</v>
      </c>
      <c r="F308" s="1">
        <v>10.294</v>
      </c>
      <c r="G308" s="12">
        <f t="shared" si="12"/>
        <v>1.0294000000000001E-2</v>
      </c>
      <c r="H308" s="21">
        <f t="shared" si="13"/>
        <v>4.117599999999999E-3</v>
      </c>
    </row>
    <row r="309" spans="1:8" ht="25.5" x14ac:dyDescent="0.25">
      <c r="A309" s="23" t="s">
        <v>8</v>
      </c>
      <c r="B309" s="34" t="s">
        <v>147</v>
      </c>
      <c r="C309" s="34" t="s">
        <v>147</v>
      </c>
      <c r="D309" s="24" t="s">
        <v>13</v>
      </c>
      <c r="E309" s="12">
        <f t="shared" si="14"/>
        <v>3.0799999999999996E-5</v>
      </c>
      <c r="F309" s="1">
        <v>2.1999999999999999E-2</v>
      </c>
      <c r="G309" s="12">
        <f t="shared" si="12"/>
        <v>2.1999999999999999E-5</v>
      </c>
      <c r="H309" s="21">
        <f t="shared" si="13"/>
        <v>8.7999999999999971E-6</v>
      </c>
    </row>
    <row r="310" spans="1:8" ht="15.75" x14ac:dyDescent="0.25">
      <c r="A310" s="23" t="s">
        <v>8</v>
      </c>
      <c r="B310" s="34" t="s">
        <v>255</v>
      </c>
      <c r="C310" s="34" t="s">
        <v>255</v>
      </c>
      <c r="D310" s="24" t="s">
        <v>13</v>
      </c>
      <c r="E310" s="12">
        <f t="shared" si="14"/>
        <v>1.7723999999999999E-3</v>
      </c>
      <c r="F310" s="1">
        <v>1.266</v>
      </c>
      <c r="G310" s="12">
        <f t="shared" si="12"/>
        <v>1.266E-3</v>
      </c>
      <c r="H310" s="21">
        <f t="shared" si="13"/>
        <v>5.0639999999999995E-4</v>
      </c>
    </row>
    <row r="311" spans="1:8" ht="15.75" x14ac:dyDescent="0.25">
      <c r="A311" s="23" t="s">
        <v>8</v>
      </c>
      <c r="B311" s="34" t="s">
        <v>366</v>
      </c>
      <c r="C311" s="34" t="s">
        <v>366</v>
      </c>
      <c r="D311" s="24" t="s">
        <v>13</v>
      </c>
      <c r="E311" s="12">
        <f t="shared" si="14"/>
        <v>1.8704000000000001E-3</v>
      </c>
      <c r="F311" s="1">
        <v>1.3360000000000001</v>
      </c>
      <c r="G311" s="12">
        <f t="shared" si="12"/>
        <v>1.3360000000000002E-3</v>
      </c>
      <c r="H311" s="21">
        <f t="shared" si="13"/>
        <v>5.3439999999999998E-4</v>
      </c>
    </row>
    <row r="312" spans="1:8" ht="15.75" x14ac:dyDescent="0.25">
      <c r="A312" s="23" t="s">
        <v>8</v>
      </c>
      <c r="B312" s="34" t="s">
        <v>367</v>
      </c>
      <c r="C312" s="34" t="s">
        <v>367</v>
      </c>
      <c r="D312" s="24" t="s">
        <v>13</v>
      </c>
      <c r="E312" s="12">
        <f t="shared" si="14"/>
        <v>1.6799999999999999E-3</v>
      </c>
      <c r="F312" s="1">
        <v>1.2</v>
      </c>
      <c r="G312" s="12">
        <f t="shared" si="12"/>
        <v>1.1999999999999999E-3</v>
      </c>
      <c r="H312" s="21">
        <f t="shared" si="13"/>
        <v>4.7999999999999996E-4</v>
      </c>
    </row>
    <row r="313" spans="1:8" ht="15.75" x14ac:dyDescent="0.25">
      <c r="A313" s="23" t="s">
        <v>8</v>
      </c>
      <c r="B313" s="34" t="s">
        <v>34</v>
      </c>
      <c r="C313" s="34" t="s">
        <v>34</v>
      </c>
      <c r="D313" s="24" t="s">
        <v>13</v>
      </c>
      <c r="E313" s="12">
        <f t="shared" si="14"/>
        <v>3.7645999999999999E-3</v>
      </c>
      <c r="F313" s="1">
        <v>2.6890000000000001</v>
      </c>
      <c r="G313" s="12">
        <f t="shared" si="12"/>
        <v>2.689E-3</v>
      </c>
      <c r="H313" s="21">
        <f t="shared" si="13"/>
        <v>1.0755999999999999E-3</v>
      </c>
    </row>
    <row r="314" spans="1:8" ht="25.5" x14ac:dyDescent="0.25">
      <c r="A314" s="23" t="s">
        <v>8</v>
      </c>
      <c r="B314" s="34" t="s">
        <v>368</v>
      </c>
      <c r="C314" s="34" t="s">
        <v>368</v>
      </c>
      <c r="D314" s="24" t="s">
        <v>13</v>
      </c>
      <c r="E314" s="12">
        <f t="shared" si="14"/>
        <v>1.0934E-3</v>
      </c>
      <c r="F314" s="1">
        <v>0.78100000000000003</v>
      </c>
      <c r="G314" s="12">
        <f t="shared" si="12"/>
        <v>7.8100000000000001E-4</v>
      </c>
      <c r="H314" s="21">
        <f t="shared" si="13"/>
        <v>3.124E-4</v>
      </c>
    </row>
    <row r="315" spans="1:8" ht="15.75" x14ac:dyDescent="0.25">
      <c r="A315" s="23" t="s">
        <v>8</v>
      </c>
      <c r="B315" s="34" t="s">
        <v>369</v>
      </c>
      <c r="C315" s="34" t="s">
        <v>369</v>
      </c>
      <c r="D315" s="24" t="s">
        <v>299</v>
      </c>
      <c r="E315" s="12">
        <f t="shared" si="14"/>
        <v>1.4E-3</v>
      </c>
      <c r="F315" s="1">
        <v>1</v>
      </c>
      <c r="G315" s="12">
        <f t="shared" si="12"/>
        <v>1E-3</v>
      </c>
      <c r="H315" s="21">
        <f t="shared" si="13"/>
        <v>3.9999999999999996E-4</v>
      </c>
    </row>
    <row r="316" spans="1:8" ht="15.75" x14ac:dyDescent="0.25">
      <c r="A316" s="23" t="s">
        <v>8</v>
      </c>
      <c r="B316" s="34" t="s">
        <v>370</v>
      </c>
      <c r="C316" s="34" t="s">
        <v>370</v>
      </c>
      <c r="D316" s="24" t="s">
        <v>12</v>
      </c>
      <c r="E316" s="12">
        <f t="shared" si="14"/>
        <v>7.7559999999999999E-4</v>
      </c>
      <c r="F316" s="1">
        <v>0.55400000000000005</v>
      </c>
      <c r="G316" s="12">
        <f t="shared" si="12"/>
        <v>5.5400000000000002E-4</v>
      </c>
      <c r="H316" s="21">
        <f t="shared" si="13"/>
        <v>2.2159999999999997E-4</v>
      </c>
    </row>
    <row r="317" spans="1:8" ht="15.75" x14ac:dyDescent="0.25">
      <c r="A317" s="23" t="s">
        <v>8</v>
      </c>
      <c r="B317" s="34" t="s">
        <v>371</v>
      </c>
      <c r="C317" s="34" t="s">
        <v>371</v>
      </c>
      <c r="D317" s="24" t="s">
        <v>14</v>
      </c>
      <c r="E317" s="12">
        <f t="shared" si="14"/>
        <v>1.9452999999999998E-2</v>
      </c>
      <c r="F317" s="1">
        <v>13.895</v>
      </c>
      <c r="G317" s="12">
        <f t="shared" si="12"/>
        <v>1.3894999999999999E-2</v>
      </c>
      <c r="H317" s="21">
        <f t="shared" si="13"/>
        <v>5.5579999999999987E-3</v>
      </c>
    </row>
    <row r="318" spans="1:8" ht="15.75" x14ac:dyDescent="0.25">
      <c r="A318" s="23" t="s">
        <v>8</v>
      </c>
      <c r="B318" s="34" t="s">
        <v>372</v>
      </c>
      <c r="C318" s="34" t="s">
        <v>372</v>
      </c>
      <c r="D318" s="24" t="s">
        <v>14</v>
      </c>
      <c r="E318" s="12">
        <f t="shared" si="14"/>
        <v>1.9599999999999999E-2</v>
      </c>
      <c r="F318" s="1">
        <v>14</v>
      </c>
      <c r="G318" s="12">
        <f t="shared" si="12"/>
        <v>1.4E-2</v>
      </c>
      <c r="H318" s="21">
        <f t="shared" si="13"/>
        <v>5.5999999999999991E-3</v>
      </c>
    </row>
    <row r="319" spans="1:8" ht="15.75" x14ac:dyDescent="0.25">
      <c r="A319" s="23" t="s">
        <v>8</v>
      </c>
      <c r="B319" s="34" t="s">
        <v>211</v>
      </c>
      <c r="C319" s="34" t="s">
        <v>211</v>
      </c>
      <c r="D319" s="24" t="s">
        <v>13</v>
      </c>
      <c r="E319" s="12">
        <f t="shared" si="14"/>
        <v>7.4199999999999993E-4</v>
      </c>
      <c r="F319" s="1">
        <v>0.53</v>
      </c>
      <c r="G319" s="12">
        <f t="shared" si="12"/>
        <v>5.2999999999999998E-4</v>
      </c>
      <c r="H319" s="21">
        <f t="shared" si="13"/>
        <v>2.1199999999999995E-4</v>
      </c>
    </row>
    <row r="320" spans="1:8" ht="15.75" x14ac:dyDescent="0.25">
      <c r="A320" s="23" t="s">
        <v>8</v>
      </c>
      <c r="B320" s="34" t="s">
        <v>373</v>
      </c>
      <c r="C320" s="34" t="s">
        <v>373</v>
      </c>
      <c r="D320" s="24" t="s">
        <v>299</v>
      </c>
      <c r="E320" s="12">
        <f t="shared" si="14"/>
        <v>2.0734E-3</v>
      </c>
      <c r="F320" s="1">
        <v>1.4810000000000001</v>
      </c>
      <c r="G320" s="12">
        <f t="shared" si="12"/>
        <v>1.4810000000000001E-3</v>
      </c>
      <c r="H320" s="21">
        <f t="shared" si="13"/>
        <v>5.9239999999999987E-4</v>
      </c>
    </row>
    <row r="321" spans="1:8" ht="15.75" x14ac:dyDescent="0.25">
      <c r="A321" s="23" t="s">
        <v>8</v>
      </c>
      <c r="B321" s="34" t="s">
        <v>46</v>
      </c>
      <c r="C321" s="34" t="s">
        <v>46</v>
      </c>
      <c r="D321" s="24" t="s">
        <v>11</v>
      </c>
      <c r="E321" s="12">
        <f t="shared" si="14"/>
        <v>0.11486579999999999</v>
      </c>
      <c r="F321" s="1">
        <v>82.046999999999997</v>
      </c>
      <c r="G321" s="12">
        <f t="shared" si="12"/>
        <v>8.2046999999999995E-2</v>
      </c>
      <c r="H321" s="21">
        <f t="shared" si="13"/>
        <v>3.2818799999999995E-2</v>
      </c>
    </row>
    <row r="322" spans="1:8" ht="15.75" x14ac:dyDescent="0.25">
      <c r="A322" s="23" t="s">
        <v>8</v>
      </c>
      <c r="B322" s="34" t="s">
        <v>374</v>
      </c>
      <c r="C322" s="34" t="s">
        <v>374</v>
      </c>
      <c r="D322" s="24" t="s">
        <v>13</v>
      </c>
      <c r="E322" s="12">
        <f t="shared" si="14"/>
        <v>4.6479999999999994E-3</v>
      </c>
      <c r="F322" s="1">
        <v>3.32</v>
      </c>
      <c r="G322" s="12">
        <f t="shared" si="12"/>
        <v>3.32E-3</v>
      </c>
      <c r="H322" s="21">
        <f t="shared" si="13"/>
        <v>1.3279999999999993E-3</v>
      </c>
    </row>
    <row r="323" spans="1:8" ht="15.75" x14ac:dyDescent="0.25">
      <c r="A323" s="23" t="s">
        <v>8</v>
      </c>
      <c r="B323" s="34" t="s">
        <v>55</v>
      </c>
      <c r="C323" s="34" t="s">
        <v>55</v>
      </c>
      <c r="D323" s="24" t="s">
        <v>13</v>
      </c>
      <c r="E323" s="12">
        <f t="shared" si="14"/>
        <v>3.3907999999999998E-3</v>
      </c>
      <c r="F323" s="1">
        <v>2.4220000000000002</v>
      </c>
      <c r="G323" s="12">
        <f t="shared" si="12"/>
        <v>2.4220000000000001E-3</v>
      </c>
      <c r="H323" s="21">
        <f t="shared" si="13"/>
        <v>9.687999999999997E-4</v>
      </c>
    </row>
    <row r="324" spans="1:8" ht="15.75" x14ac:dyDescent="0.25">
      <c r="A324" s="23" t="s">
        <v>8</v>
      </c>
      <c r="B324" s="34" t="s">
        <v>375</v>
      </c>
      <c r="C324" s="34" t="s">
        <v>375</v>
      </c>
      <c r="D324" s="24" t="s">
        <v>13</v>
      </c>
      <c r="E324" s="12">
        <f t="shared" si="14"/>
        <v>3.7589999999999998E-3</v>
      </c>
      <c r="F324" s="1">
        <v>2.6850000000000001</v>
      </c>
      <c r="G324" s="12">
        <f t="shared" ref="G324:G387" si="15">F324/1000</f>
        <v>2.6849999999999999E-3</v>
      </c>
      <c r="H324" s="21">
        <f t="shared" si="13"/>
        <v>1.0739999999999999E-3</v>
      </c>
    </row>
    <row r="325" spans="1:8" ht="15.75" x14ac:dyDescent="0.25">
      <c r="A325" s="23" t="s">
        <v>8</v>
      </c>
      <c r="B325" s="34" t="s">
        <v>133</v>
      </c>
      <c r="C325" s="34" t="s">
        <v>133</v>
      </c>
      <c r="D325" s="24" t="s">
        <v>14</v>
      </c>
      <c r="E325" s="12">
        <f t="shared" si="14"/>
        <v>1.274E-2</v>
      </c>
      <c r="F325" s="12">
        <v>9.1</v>
      </c>
      <c r="G325" s="12">
        <f t="shared" si="15"/>
        <v>9.1000000000000004E-3</v>
      </c>
      <c r="H325" s="21">
        <f t="shared" si="13"/>
        <v>3.6399999999999991E-3</v>
      </c>
    </row>
    <row r="326" spans="1:8" ht="15.75" x14ac:dyDescent="0.25">
      <c r="A326" s="23" t="s">
        <v>8</v>
      </c>
      <c r="B326" s="34" t="s">
        <v>37</v>
      </c>
      <c r="C326" s="34" t="s">
        <v>37</v>
      </c>
      <c r="D326" s="24" t="s">
        <v>13</v>
      </c>
      <c r="E326" s="12">
        <f t="shared" si="14"/>
        <v>1.7066E-3</v>
      </c>
      <c r="F326" s="12">
        <v>1.2190000000000001</v>
      </c>
      <c r="G326" s="12">
        <f t="shared" si="15"/>
        <v>1.219E-3</v>
      </c>
      <c r="H326" s="21">
        <f t="shared" si="13"/>
        <v>4.8759999999999993E-4</v>
      </c>
    </row>
    <row r="327" spans="1:8" ht="15.75" x14ac:dyDescent="0.25">
      <c r="A327" s="23" t="s">
        <v>15</v>
      </c>
      <c r="B327" s="34" t="s">
        <v>376</v>
      </c>
      <c r="C327" s="34" t="s">
        <v>376</v>
      </c>
      <c r="D327" s="24" t="s">
        <v>13</v>
      </c>
      <c r="E327" s="12">
        <f t="shared" si="14"/>
        <v>6.958E-4</v>
      </c>
      <c r="F327" s="12">
        <v>0.497</v>
      </c>
      <c r="G327" s="12">
        <f t="shared" si="15"/>
        <v>4.9700000000000005E-4</v>
      </c>
      <c r="H327" s="21">
        <f t="shared" si="13"/>
        <v>1.9879999999999995E-4</v>
      </c>
    </row>
    <row r="328" spans="1:8" ht="15.75" x14ac:dyDescent="0.25">
      <c r="A328" s="23" t="s">
        <v>15</v>
      </c>
      <c r="B328" s="34" t="s">
        <v>376</v>
      </c>
      <c r="C328" s="34" t="s">
        <v>376</v>
      </c>
      <c r="D328" s="24" t="s">
        <v>13</v>
      </c>
      <c r="E328" s="12">
        <f t="shared" si="14"/>
        <v>9.7299999999999991E-4</v>
      </c>
      <c r="F328" s="12">
        <v>0.69499999999999995</v>
      </c>
      <c r="G328" s="12">
        <f t="shared" si="15"/>
        <v>6.9499999999999998E-4</v>
      </c>
      <c r="H328" s="21">
        <f t="shared" si="13"/>
        <v>2.7799999999999993E-4</v>
      </c>
    </row>
    <row r="329" spans="1:8" ht="15.75" x14ac:dyDescent="0.25">
      <c r="A329" s="23" t="s">
        <v>15</v>
      </c>
      <c r="B329" s="34" t="s">
        <v>377</v>
      </c>
      <c r="C329" s="34" t="s">
        <v>377</v>
      </c>
      <c r="D329" s="24" t="s">
        <v>13</v>
      </c>
      <c r="E329" s="12">
        <f t="shared" si="14"/>
        <v>2.7159999999999999E-4</v>
      </c>
      <c r="F329" s="12">
        <v>0.19400000000000001</v>
      </c>
      <c r="G329" s="12">
        <f t="shared" si="15"/>
        <v>1.94E-4</v>
      </c>
      <c r="H329" s="21">
        <f t="shared" si="13"/>
        <v>7.7599999999999989E-5</v>
      </c>
    </row>
    <row r="330" spans="1:8" ht="15.75" x14ac:dyDescent="0.25">
      <c r="A330" s="23" t="s">
        <v>8</v>
      </c>
      <c r="B330" s="34" t="s">
        <v>378</v>
      </c>
      <c r="C330" s="34" t="s">
        <v>378</v>
      </c>
      <c r="D330" s="24" t="s">
        <v>13</v>
      </c>
      <c r="E330" s="12">
        <f t="shared" si="14"/>
        <v>1.6337999999999999E-3</v>
      </c>
      <c r="F330" s="22">
        <v>1.167</v>
      </c>
      <c r="G330" s="12">
        <f t="shared" si="15"/>
        <v>1.1670000000000001E-3</v>
      </c>
      <c r="H330" s="21">
        <f t="shared" si="13"/>
        <v>4.6679999999999985E-4</v>
      </c>
    </row>
    <row r="331" spans="1:8" ht="15.75" x14ac:dyDescent="0.25">
      <c r="A331" s="23" t="s">
        <v>16</v>
      </c>
      <c r="B331" s="34" t="s">
        <v>198</v>
      </c>
      <c r="C331" s="34" t="s">
        <v>198</v>
      </c>
      <c r="D331" s="24" t="s">
        <v>13</v>
      </c>
      <c r="E331" s="12">
        <f t="shared" si="14"/>
        <v>3.8429999999999996E-3</v>
      </c>
      <c r="F331" s="1">
        <v>2.7450000000000001</v>
      </c>
      <c r="G331" s="12">
        <f t="shared" si="15"/>
        <v>2.745E-3</v>
      </c>
      <c r="H331" s="21">
        <f t="shared" si="13"/>
        <v>1.0979999999999996E-3</v>
      </c>
    </row>
    <row r="332" spans="1:8" ht="15.75" x14ac:dyDescent="0.25">
      <c r="A332" s="23" t="s">
        <v>15</v>
      </c>
      <c r="B332" s="34" t="s">
        <v>256</v>
      </c>
      <c r="C332" s="34" t="s">
        <v>256</v>
      </c>
      <c r="D332" s="24" t="s">
        <v>13</v>
      </c>
      <c r="E332" s="12">
        <f t="shared" si="14"/>
        <v>4.2293999999999995E-3</v>
      </c>
      <c r="F332" s="1">
        <v>3.0209999999999999</v>
      </c>
      <c r="G332" s="12">
        <f t="shared" si="15"/>
        <v>3.0209999999999998E-3</v>
      </c>
      <c r="H332" s="21">
        <f t="shared" ref="H332:H395" si="16">E332-G332</f>
        <v>1.2083999999999997E-3</v>
      </c>
    </row>
    <row r="333" spans="1:8" ht="15.75" x14ac:dyDescent="0.25">
      <c r="A333" s="23" t="s">
        <v>8</v>
      </c>
      <c r="B333" s="34" t="s">
        <v>257</v>
      </c>
      <c r="C333" s="34" t="s">
        <v>257</v>
      </c>
      <c r="D333" s="24" t="s">
        <v>13</v>
      </c>
      <c r="E333" s="12">
        <f t="shared" si="14"/>
        <v>1.3859999999999999E-3</v>
      </c>
      <c r="F333" s="1">
        <v>0.99</v>
      </c>
      <c r="G333" s="12">
        <f t="shared" si="15"/>
        <v>9.8999999999999999E-4</v>
      </c>
      <c r="H333" s="21">
        <f t="shared" si="16"/>
        <v>3.9599999999999987E-4</v>
      </c>
    </row>
    <row r="334" spans="1:8" ht="15.75" x14ac:dyDescent="0.25">
      <c r="A334" s="23" t="s">
        <v>8</v>
      </c>
      <c r="B334" s="34" t="s">
        <v>110</v>
      </c>
      <c r="C334" s="34" t="s">
        <v>110</v>
      </c>
      <c r="D334" s="24" t="s">
        <v>13</v>
      </c>
      <c r="E334" s="12">
        <f t="shared" ref="E334:E397" si="17">G334*1.4</f>
        <v>4.9699999999999996E-3</v>
      </c>
      <c r="F334" s="1">
        <v>3.55</v>
      </c>
      <c r="G334" s="12">
        <f t="shared" si="15"/>
        <v>3.5499999999999998E-3</v>
      </c>
      <c r="H334" s="21">
        <f t="shared" si="16"/>
        <v>1.4199999999999998E-3</v>
      </c>
    </row>
    <row r="335" spans="1:8" ht="15.75" x14ac:dyDescent="0.25">
      <c r="A335" s="23" t="s">
        <v>17</v>
      </c>
      <c r="B335" s="34" t="s">
        <v>188</v>
      </c>
      <c r="C335" s="34" t="s">
        <v>188</v>
      </c>
      <c r="D335" s="24" t="s">
        <v>13</v>
      </c>
      <c r="E335" s="12">
        <f t="shared" si="17"/>
        <v>2.0551999999999996E-3</v>
      </c>
      <c r="F335" s="1">
        <v>1.468</v>
      </c>
      <c r="G335" s="12">
        <f t="shared" si="15"/>
        <v>1.4679999999999999E-3</v>
      </c>
      <c r="H335" s="21">
        <f t="shared" si="16"/>
        <v>5.8719999999999974E-4</v>
      </c>
    </row>
    <row r="336" spans="1:8" ht="15.75" x14ac:dyDescent="0.25">
      <c r="A336" s="23" t="s">
        <v>8</v>
      </c>
      <c r="B336" s="34" t="s">
        <v>136</v>
      </c>
      <c r="C336" s="34" t="s">
        <v>136</v>
      </c>
      <c r="D336" s="24" t="s">
        <v>13</v>
      </c>
      <c r="E336" s="12">
        <f t="shared" si="17"/>
        <v>1.4517999999999998E-3</v>
      </c>
      <c r="F336" s="1">
        <v>1.0369999999999999</v>
      </c>
      <c r="G336" s="12">
        <f t="shared" si="15"/>
        <v>1.0369999999999999E-3</v>
      </c>
      <c r="H336" s="21">
        <f t="shared" si="16"/>
        <v>4.1479999999999989E-4</v>
      </c>
    </row>
    <row r="337" spans="1:8" ht="15.75" x14ac:dyDescent="0.25">
      <c r="A337" s="23" t="s">
        <v>8</v>
      </c>
      <c r="B337" s="34" t="s">
        <v>173</v>
      </c>
      <c r="C337" s="34" t="s">
        <v>173</v>
      </c>
      <c r="D337" s="24" t="s">
        <v>13</v>
      </c>
      <c r="E337" s="12">
        <f t="shared" si="17"/>
        <v>2.7342E-3</v>
      </c>
      <c r="F337" s="1">
        <v>1.9530000000000001</v>
      </c>
      <c r="G337" s="12">
        <f t="shared" si="15"/>
        <v>1.9530000000000001E-3</v>
      </c>
      <c r="H337" s="21">
        <f t="shared" si="16"/>
        <v>7.8119999999999991E-4</v>
      </c>
    </row>
    <row r="338" spans="1:8" ht="15.75" x14ac:dyDescent="0.25">
      <c r="A338" s="23" t="s">
        <v>8</v>
      </c>
      <c r="B338" s="34" t="s">
        <v>175</v>
      </c>
      <c r="C338" s="34" t="s">
        <v>175</v>
      </c>
      <c r="D338" s="24" t="s">
        <v>13</v>
      </c>
      <c r="E338" s="12">
        <f t="shared" si="17"/>
        <v>1.2137999999999999E-3</v>
      </c>
      <c r="F338" s="1">
        <v>0.86699999999999999</v>
      </c>
      <c r="G338" s="12">
        <f t="shared" si="15"/>
        <v>8.6700000000000004E-4</v>
      </c>
      <c r="H338" s="21">
        <f t="shared" si="16"/>
        <v>3.4679999999999986E-4</v>
      </c>
    </row>
    <row r="339" spans="1:8" ht="25.5" x14ac:dyDescent="0.25">
      <c r="A339" s="23" t="s">
        <v>17</v>
      </c>
      <c r="B339" s="34" t="s">
        <v>258</v>
      </c>
      <c r="C339" s="34" t="s">
        <v>258</v>
      </c>
      <c r="D339" s="24" t="s">
        <v>299</v>
      </c>
      <c r="E339" s="12">
        <f t="shared" si="17"/>
        <v>6.3560000000000005E-4</v>
      </c>
      <c r="F339" s="1">
        <v>0.45400000000000001</v>
      </c>
      <c r="G339" s="12">
        <f t="shared" si="15"/>
        <v>4.5400000000000003E-4</v>
      </c>
      <c r="H339" s="21">
        <f t="shared" si="16"/>
        <v>1.8160000000000002E-4</v>
      </c>
    </row>
    <row r="340" spans="1:8" ht="15.75" x14ac:dyDescent="0.25">
      <c r="A340" s="23" t="s">
        <v>8</v>
      </c>
      <c r="B340" s="34" t="s">
        <v>259</v>
      </c>
      <c r="C340" s="34" t="s">
        <v>259</v>
      </c>
      <c r="D340" s="24" t="s">
        <v>12</v>
      </c>
      <c r="E340" s="12">
        <f t="shared" si="17"/>
        <v>6.3560000000000005E-4</v>
      </c>
      <c r="F340" s="1">
        <v>0.45400000000000001</v>
      </c>
      <c r="G340" s="12">
        <f t="shared" si="15"/>
        <v>4.5400000000000003E-4</v>
      </c>
      <c r="H340" s="21">
        <f t="shared" si="16"/>
        <v>1.8160000000000002E-4</v>
      </c>
    </row>
    <row r="341" spans="1:8" ht="15.75" x14ac:dyDescent="0.25">
      <c r="A341" s="23" t="s">
        <v>8</v>
      </c>
      <c r="B341" s="34" t="s">
        <v>260</v>
      </c>
      <c r="C341" s="34" t="s">
        <v>260</v>
      </c>
      <c r="D341" s="24" t="s">
        <v>13</v>
      </c>
      <c r="E341" s="12">
        <f t="shared" si="17"/>
        <v>1.9096000000000002E-3</v>
      </c>
      <c r="F341" s="1">
        <v>1.3640000000000001</v>
      </c>
      <c r="G341" s="12">
        <f t="shared" si="15"/>
        <v>1.3640000000000002E-3</v>
      </c>
      <c r="H341" s="21">
        <f t="shared" si="16"/>
        <v>5.4560000000000003E-4</v>
      </c>
    </row>
    <row r="342" spans="1:8" ht="15.75" x14ac:dyDescent="0.25">
      <c r="A342" s="23" t="s">
        <v>8</v>
      </c>
      <c r="B342" s="34" t="s">
        <v>379</v>
      </c>
      <c r="C342" s="34" t="s">
        <v>379</v>
      </c>
      <c r="D342" s="24" t="s">
        <v>13</v>
      </c>
      <c r="E342" s="12">
        <f t="shared" si="17"/>
        <v>1.582E-4</v>
      </c>
      <c r="F342" s="1">
        <v>0.113</v>
      </c>
      <c r="G342" s="12">
        <f t="shared" si="15"/>
        <v>1.1300000000000001E-4</v>
      </c>
      <c r="H342" s="21">
        <f t="shared" si="16"/>
        <v>4.5199999999999987E-5</v>
      </c>
    </row>
    <row r="343" spans="1:8" ht="15.75" x14ac:dyDescent="0.25">
      <c r="A343" s="23" t="s">
        <v>16</v>
      </c>
      <c r="B343" s="34" t="s">
        <v>380</v>
      </c>
      <c r="C343" s="34" t="s">
        <v>380</v>
      </c>
      <c r="D343" s="24" t="s">
        <v>13</v>
      </c>
      <c r="E343" s="12">
        <f t="shared" si="17"/>
        <v>3.5E-4</v>
      </c>
      <c r="F343" s="1">
        <v>0.25</v>
      </c>
      <c r="G343" s="12">
        <f t="shared" si="15"/>
        <v>2.5000000000000001E-4</v>
      </c>
      <c r="H343" s="21">
        <f t="shared" si="16"/>
        <v>9.9999999999999991E-5</v>
      </c>
    </row>
    <row r="344" spans="1:8" ht="15.75" x14ac:dyDescent="0.25">
      <c r="A344" s="23" t="s">
        <v>8</v>
      </c>
      <c r="B344" s="34" t="s">
        <v>261</v>
      </c>
      <c r="C344" s="34" t="s">
        <v>261</v>
      </c>
      <c r="D344" s="24" t="s">
        <v>299</v>
      </c>
      <c r="E344" s="12">
        <f t="shared" si="17"/>
        <v>1.06176E-2</v>
      </c>
      <c r="F344" s="1">
        <v>7.5839999999999996</v>
      </c>
      <c r="G344" s="12">
        <f t="shared" si="15"/>
        <v>7.5839999999999996E-3</v>
      </c>
      <c r="H344" s="21">
        <f t="shared" si="16"/>
        <v>3.0336E-3</v>
      </c>
    </row>
    <row r="345" spans="1:8" ht="15.75" x14ac:dyDescent="0.25">
      <c r="A345" s="23" t="s">
        <v>8</v>
      </c>
      <c r="B345" s="34" t="s">
        <v>261</v>
      </c>
      <c r="C345" s="34" t="s">
        <v>261</v>
      </c>
      <c r="D345" s="24" t="s">
        <v>299</v>
      </c>
      <c r="E345" s="12">
        <f t="shared" si="17"/>
        <v>8.5134000000000008E-3</v>
      </c>
      <c r="F345" s="1">
        <v>6.0810000000000004</v>
      </c>
      <c r="G345" s="12">
        <f t="shared" si="15"/>
        <v>6.0810000000000005E-3</v>
      </c>
      <c r="H345" s="21">
        <f t="shared" si="16"/>
        <v>2.4324000000000004E-3</v>
      </c>
    </row>
    <row r="346" spans="1:8" ht="15.75" x14ac:dyDescent="0.25">
      <c r="A346" s="23" t="s">
        <v>8</v>
      </c>
      <c r="B346" s="34" t="s">
        <v>144</v>
      </c>
      <c r="C346" s="34" t="s">
        <v>144</v>
      </c>
      <c r="D346" s="24" t="s">
        <v>11</v>
      </c>
      <c r="E346" s="12">
        <f t="shared" si="17"/>
        <v>0.16780259999999997</v>
      </c>
      <c r="F346" s="1">
        <v>119.85899999999999</v>
      </c>
      <c r="G346" s="12">
        <f t="shared" si="15"/>
        <v>0.11985899999999999</v>
      </c>
      <c r="H346" s="21">
        <f t="shared" si="16"/>
        <v>4.7943599999999975E-2</v>
      </c>
    </row>
    <row r="347" spans="1:8" ht="15.75" x14ac:dyDescent="0.25">
      <c r="A347" s="23" t="s">
        <v>8</v>
      </c>
      <c r="B347" s="34" t="s">
        <v>176</v>
      </c>
      <c r="C347" s="34" t="s">
        <v>176</v>
      </c>
      <c r="D347" s="24" t="s">
        <v>12</v>
      </c>
      <c r="E347" s="12">
        <f t="shared" si="17"/>
        <v>2.7999999999999998E-4</v>
      </c>
      <c r="F347" s="1">
        <v>0.2</v>
      </c>
      <c r="G347" s="12">
        <f t="shared" si="15"/>
        <v>2.0000000000000001E-4</v>
      </c>
      <c r="H347" s="21">
        <f t="shared" si="16"/>
        <v>7.9999999999999966E-5</v>
      </c>
    </row>
    <row r="348" spans="1:8" ht="15.75" x14ac:dyDescent="0.25">
      <c r="A348" s="23" t="s">
        <v>8</v>
      </c>
      <c r="B348" s="34" t="s">
        <v>262</v>
      </c>
      <c r="C348" s="34" t="s">
        <v>262</v>
      </c>
      <c r="D348" s="24" t="s">
        <v>12</v>
      </c>
      <c r="E348" s="12">
        <f t="shared" si="17"/>
        <v>9.2260000000000009E-4</v>
      </c>
      <c r="F348" s="1">
        <v>0.65900000000000003</v>
      </c>
      <c r="G348" s="12">
        <f t="shared" si="15"/>
        <v>6.5900000000000008E-4</v>
      </c>
      <c r="H348" s="21">
        <f t="shared" si="16"/>
        <v>2.6360000000000001E-4</v>
      </c>
    </row>
    <row r="349" spans="1:8" ht="25.5" x14ac:dyDescent="0.25">
      <c r="A349" s="23" t="s">
        <v>8</v>
      </c>
      <c r="B349" s="34" t="s">
        <v>41</v>
      </c>
      <c r="C349" s="34" t="s">
        <v>41</v>
      </c>
      <c r="D349" s="24" t="s">
        <v>12</v>
      </c>
      <c r="E349" s="12">
        <f t="shared" si="17"/>
        <v>4.6899999999999996E-4</v>
      </c>
      <c r="F349" s="1">
        <v>0.33500000000000002</v>
      </c>
      <c r="G349" s="12">
        <f t="shared" si="15"/>
        <v>3.3500000000000001E-4</v>
      </c>
      <c r="H349" s="21">
        <f t="shared" si="16"/>
        <v>1.3399999999999995E-4</v>
      </c>
    </row>
    <row r="350" spans="1:8" ht="15.75" x14ac:dyDescent="0.25">
      <c r="A350" s="23" t="s">
        <v>8</v>
      </c>
      <c r="B350" s="34" t="s">
        <v>381</v>
      </c>
      <c r="C350" s="34" t="s">
        <v>381</v>
      </c>
      <c r="D350" s="24" t="s">
        <v>13</v>
      </c>
      <c r="E350" s="12">
        <f t="shared" si="17"/>
        <v>1.6239999999999999E-4</v>
      </c>
      <c r="F350" s="1">
        <v>0.11600000000000001</v>
      </c>
      <c r="G350" s="12">
        <f t="shared" si="15"/>
        <v>1.16E-4</v>
      </c>
      <c r="H350" s="21">
        <f t="shared" si="16"/>
        <v>4.6399999999999989E-5</v>
      </c>
    </row>
    <row r="351" spans="1:8" ht="15.75" x14ac:dyDescent="0.25">
      <c r="A351" s="23" t="s">
        <v>8</v>
      </c>
      <c r="B351" s="34" t="s">
        <v>47</v>
      </c>
      <c r="C351" s="34" t="s">
        <v>47</v>
      </c>
      <c r="D351" s="24" t="s">
        <v>14</v>
      </c>
      <c r="E351" s="12">
        <f t="shared" si="17"/>
        <v>4.5828999999999995E-2</v>
      </c>
      <c r="F351" s="1">
        <v>32.734999999999999</v>
      </c>
      <c r="G351" s="12">
        <f t="shared" si="15"/>
        <v>3.2735E-2</v>
      </c>
      <c r="H351" s="21">
        <f t="shared" si="16"/>
        <v>1.3093999999999995E-2</v>
      </c>
    </row>
    <row r="352" spans="1:8" ht="15.75" x14ac:dyDescent="0.25">
      <c r="A352" s="23" t="s">
        <v>8</v>
      </c>
      <c r="B352" s="34" t="s">
        <v>382</v>
      </c>
      <c r="C352" s="34" t="s">
        <v>382</v>
      </c>
      <c r="D352" s="24" t="s">
        <v>13</v>
      </c>
      <c r="E352" s="12">
        <f t="shared" si="17"/>
        <v>1.4E-3</v>
      </c>
      <c r="F352" s="1">
        <v>1</v>
      </c>
      <c r="G352" s="12">
        <f t="shared" si="15"/>
        <v>1E-3</v>
      </c>
      <c r="H352" s="21">
        <f t="shared" si="16"/>
        <v>3.9999999999999996E-4</v>
      </c>
    </row>
    <row r="353" spans="1:8" ht="15.75" x14ac:dyDescent="0.25">
      <c r="A353" s="23" t="s">
        <v>8</v>
      </c>
      <c r="B353" s="34" t="s">
        <v>263</v>
      </c>
      <c r="C353" s="34" t="s">
        <v>263</v>
      </c>
      <c r="D353" s="24" t="s">
        <v>14</v>
      </c>
      <c r="E353" s="12">
        <f t="shared" si="17"/>
        <v>7.9226000000000001E-3</v>
      </c>
      <c r="F353" s="1">
        <v>5.6589999999999998</v>
      </c>
      <c r="G353" s="12">
        <f t="shared" si="15"/>
        <v>5.659E-3</v>
      </c>
      <c r="H353" s="21">
        <f t="shared" si="16"/>
        <v>2.2636000000000002E-3</v>
      </c>
    </row>
    <row r="354" spans="1:8" ht="15.75" x14ac:dyDescent="0.25">
      <c r="A354" s="23" t="s">
        <v>8</v>
      </c>
      <c r="B354" s="34" t="s">
        <v>383</v>
      </c>
      <c r="C354" s="34" t="s">
        <v>383</v>
      </c>
      <c r="D354" s="24" t="s">
        <v>12</v>
      </c>
      <c r="E354" s="12">
        <f t="shared" si="17"/>
        <v>9.9399999999999977E-5</v>
      </c>
      <c r="F354" s="1">
        <v>7.0999999999999994E-2</v>
      </c>
      <c r="G354" s="12">
        <f t="shared" si="15"/>
        <v>7.0999999999999991E-5</v>
      </c>
      <c r="H354" s="21">
        <f t="shared" si="16"/>
        <v>2.8399999999999986E-5</v>
      </c>
    </row>
    <row r="355" spans="1:8" ht="15.75" x14ac:dyDescent="0.25">
      <c r="A355" s="23" t="s">
        <v>8</v>
      </c>
      <c r="B355" s="34" t="s">
        <v>56</v>
      </c>
      <c r="C355" s="34" t="s">
        <v>56</v>
      </c>
      <c r="D355" s="24" t="s">
        <v>11</v>
      </c>
      <c r="E355" s="12">
        <f t="shared" si="17"/>
        <v>0.22738659999999999</v>
      </c>
      <c r="F355" s="1">
        <v>162.41900000000001</v>
      </c>
      <c r="G355" s="12">
        <f t="shared" si="15"/>
        <v>0.16241900000000001</v>
      </c>
      <c r="H355" s="21">
        <f t="shared" si="16"/>
        <v>6.4967599999999986E-2</v>
      </c>
    </row>
    <row r="356" spans="1:8" ht="15.75" x14ac:dyDescent="0.25">
      <c r="A356" s="23" t="s">
        <v>8</v>
      </c>
      <c r="B356" s="34" t="s">
        <v>264</v>
      </c>
      <c r="C356" s="34" t="s">
        <v>264</v>
      </c>
      <c r="D356" s="24" t="s">
        <v>13</v>
      </c>
      <c r="E356" s="12">
        <f t="shared" si="17"/>
        <v>9.1699999999999995E-4</v>
      </c>
      <c r="F356" s="1">
        <v>0.65500000000000003</v>
      </c>
      <c r="G356" s="12">
        <f t="shared" si="15"/>
        <v>6.5499999999999998E-4</v>
      </c>
      <c r="H356" s="21">
        <f t="shared" si="16"/>
        <v>2.6199999999999997E-4</v>
      </c>
    </row>
    <row r="357" spans="1:8" ht="15.75" x14ac:dyDescent="0.25">
      <c r="A357" s="23" t="s">
        <v>8</v>
      </c>
      <c r="B357" s="34" t="s">
        <v>265</v>
      </c>
      <c r="C357" s="34" t="s">
        <v>265</v>
      </c>
      <c r="D357" s="24" t="s">
        <v>12</v>
      </c>
      <c r="E357" s="12">
        <f t="shared" si="17"/>
        <v>4.3819999999999997E-4</v>
      </c>
      <c r="F357" s="1">
        <v>0.313</v>
      </c>
      <c r="G357" s="12">
        <f t="shared" si="15"/>
        <v>3.1300000000000002E-4</v>
      </c>
      <c r="H357" s="21">
        <f t="shared" si="16"/>
        <v>1.2519999999999995E-4</v>
      </c>
    </row>
    <row r="358" spans="1:8" ht="25.5" x14ac:dyDescent="0.25">
      <c r="A358" s="23" t="s">
        <v>8</v>
      </c>
      <c r="B358" s="34" t="s">
        <v>384</v>
      </c>
      <c r="C358" s="34" t="s">
        <v>384</v>
      </c>
      <c r="D358" s="24" t="s">
        <v>13</v>
      </c>
      <c r="E358" s="12">
        <f t="shared" si="17"/>
        <v>9.7999999999999997E-4</v>
      </c>
      <c r="F358" s="1">
        <v>0.7</v>
      </c>
      <c r="G358" s="12">
        <f t="shared" si="15"/>
        <v>6.9999999999999999E-4</v>
      </c>
      <c r="H358" s="21">
        <f t="shared" si="16"/>
        <v>2.7999999999999998E-4</v>
      </c>
    </row>
    <row r="359" spans="1:8" ht="15.75" x14ac:dyDescent="0.25">
      <c r="A359" s="23" t="s">
        <v>8</v>
      </c>
      <c r="B359" s="34" t="s">
        <v>181</v>
      </c>
      <c r="C359" s="34" t="s">
        <v>181</v>
      </c>
      <c r="D359" s="24" t="s">
        <v>13</v>
      </c>
      <c r="E359" s="12">
        <f t="shared" si="17"/>
        <v>2.9554E-3</v>
      </c>
      <c r="F359" s="1">
        <v>2.1110000000000002</v>
      </c>
      <c r="G359" s="12">
        <f t="shared" si="15"/>
        <v>2.111E-3</v>
      </c>
      <c r="H359" s="21">
        <f t="shared" si="16"/>
        <v>8.4439999999999992E-4</v>
      </c>
    </row>
    <row r="360" spans="1:8" ht="15.75" x14ac:dyDescent="0.25">
      <c r="A360" s="23" t="s">
        <v>8</v>
      </c>
      <c r="B360" s="34" t="s">
        <v>385</v>
      </c>
      <c r="C360" s="34" t="s">
        <v>385</v>
      </c>
      <c r="D360" s="24" t="s">
        <v>13</v>
      </c>
      <c r="E360" s="12">
        <f t="shared" si="17"/>
        <v>3.6805999999999996E-3</v>
      </c>
      <c r="F360" s="1">
        <v>2.629</v>
      </c>
      <c r="G360" s="12">
        <f t="shared" si="15"/>
        <v>2.6289999999999998E-3</v>
      </c>
      <c r="H360" s="21">
        <f t="shared" si="16"/>
        <v>1.0515999999999998E-3</v>
      </c>
    </row>
    <row r="361" spans="1:8" ht="15.75" x14ac:dyDescent="0.25">
      <c r="A361" s="23" t="s">
        <v>15</v>
      </c>
      <c r="B361" s="34" t="s">
        <v>191</v>
      </c>
      <c r="C361" s="34" t="s">
        <v>191</v>
      </c>
      <c r="D361" s="24" t="s">
        <v>13</v>
      </c>
      <c r="E361" s="12">
        <f t="shared" si="17"/>
        <v>1.0471999999999999E-3</v>
      </c>
      <c r="F361" s="1">
        <v>0.748</v>
      </c>
      <c r="G361" s="12">
        <f t="shared" si="15"/>
        <v>7.4799999999999997E-4</v>
      </c>
      <c r="H361" s="21">
        <f t="shared" si="16"/>
        <v>2.991999999999999E-4</v>
      </c>
    </row>
    <row r="362" spans="1:8" ht="15.75" x14ac:dyDescent="0.25">
      <c r="A362" s="23" t="s">
        <v>15</v>
      </c>
      <c r="B362" s="34" t="s">
        <v>191</v>
      </c>
      <c r="C362" s="34" t="s">
        <v>191</v>
      </c>
      <c r="D362" s="24" t="s">
        <v>13</v>
      </c>
      <c r="E362" s="12">
        <f t="shared" si="17"/>
        <v>1.6057999999999999E-3</v>
      </c>
      <c r="F362" s="1">
        <v>1.147</v>
      </c>
      <c r="G362" s="12">
        <f t="shared" si="15"/>
        <v>1.147E-3</v>
      </c>
      <c r="H362" s="21">
        <f t="shared" si="16"/>
        <v>4.5879999999999988E-4</v>
      </c>
    </row>
    <row r="363" spans="1:8" ht="15.75" x14ac:dyDescent="0.25">
      <c r="A363" s="23" t="s">
        <v>8</v>
      </c>
      <c r="B363" s="34" t="s">
        <v>82</v>
      </c>
      <c r="C363" s="34" t="s">
        <v>82</v>
      </c>
      <c r="D363" s="24" t="s">
        <v>13</v>
      </c>
      <c r="E363" s="12">
        <f t="shared" si="17"/>
        <v>2.6838000000000001E-3</v>
      </c>
      <c r="F363" s="1">
        <v>1.917</v>
      </c>
      <c r="G363" s="12">
        <f t="shared" si="15"/>
        <v>1.9170000000000001E-3</v>
      </c>
      <c r="H363" s="21">
        <f t="shared" si="16"/>
        <v>7.6679999999999999E-4</v>
      </c>
    </row>
    <row r="364" spans="1:8" ht="15.75" x14ac:dyDescent="0.25">
      <c r="A364" s="23" t="s">
        <v>8</v>
      </c>
      <c r="B364" s="34" t="s">
        <v>386</v>
      </c>
      <c r="C364" s="34" t="s">
        <v>386</v>
      </c>
      <c r="D364" s="24" t="s">
        <v>13</v>
      </c>
      <c r="E364" s="12">
        <f t="shared" si="17"/>
        <v>2.9203999999999996E-3</v>
      </c>
      <c r="F364" s="1">
        <v>2.0859999999999999</v>
      </c>
      <c r="G364" s="12">
        <f t="shared" si="15"/>
        <v>2.0859999999999997E-3</v>
      </c>
      <c r="H364" s="21">
        <f t="shared" si="16"/>
        <v>8.343999999999999E-4</v>
      </c>
    </row>
    <row r="365" spans="1:8" ht="15.75" x14ac:dyDescent="0.25">
      <c r="A365" s="23" t="s">
        <v>8</v>
      </c>
      <c r="B365" s="34" t="s">
        <v>387</v>
      </c>
      <c r="C365" s="34" t="s">
        <v>387</v>
      </c>
      <c r="D365" s="24" t="s">
        <v>12</v>
      </c>
      <c r="E365" s="12">
        <f t="shared" si="17"/>
        <v>2.9259999999999996E-4</v>
      </c>
      <c r="F365" s="1">
        <v>0.20899999999999999</v>
      </c>
      <c r="G365" s="12">
        <f t="shared" si="15"/>
        <v>2.0899999999999998E-4</v>
      </c>
      <c r="H365" s="21">
        <f t="shared" si="16"/>
        <v>8.3599999999999972E-5</v>
      </c>
    </row>
    <row r="366" spans="1:8" ht="15.75" x14ac:dyDescent="0.25">
      <c r="A366" s="23" t="s">
        <v>16</v>
      </c>
      <c r="B366" s="34" t="s">
        <v>266</v>
      </c>
      <c r="C366" s="34" t="s">
        <v>266</v>
      </c>
      <c r="D366" s="24" t="s">
        <v>13</v>
      </c>
      <c r="E366" s="12">
        <f t="shared" si="17"/>
        <v>6.4399999999999993E-4</v>
      </c>
      <c r="F366" s="1">
        <v>0.46</v>
      </c>
      <c r="G366" s="12">
        <f t="shared" si="15"/>
        <v>4.6000000000000001E-4</v>
      </c>
      <c r="H366" s="21">
        <f t="shared" si="16"/>
        <v>1.8399999999999992E-4</v>
      </c>
    </row>
    <row r="367" spans="1:8" ht="15.75" x14ac:dyDescent="0.25">
      <c r="A367" s="23" t="s">
        <v>8</v>
      </c>
      <c r="B367" s="34" t="s">
        <v>267</v>
      </c>
      <c r="C367" s="34" t="s">
        <v>267</v>
      </c>
      <c r="D367" s="24" t="s">
        <v>12</v>
      </c>
      <c r="E367" s="12">
        <f t="shared" si="17"/>
        <v>3.7940000000000001E-4</v>
      </c>
      <c r="F367" s="1">
        <v>0.27100000000000002</v>
      </c>
      <c r="G367" s="12">
        <f t="shared" si="15"/>
        <v>2.7100000000000003E-4</v>
      </c>
      <c r="H367" s="21">
        <f t="shared" si="16"/>
        <v>1.0839999999999998E-4</v>
      </c>
    </row>
    <row r="368" spans="1:8" ht="15.75" x14ac:dyDescent="0.25">
      <c r="A368" s="23" t="s">
        <v>15</v>
      </c>
      <c r="B368" s="34" t="s">
        <v>388</v>
      </c>
      <c r="C368" s="34" t="s">
        <v>388</v>
      </c>
      <c r="D368" s="24" t="s">
        <v>12</v>
      </c>
      <c r="E368" s="12">
        <f t="shared" si="17"/>
        <v>2.128E-4</v>
      </c>
      <c r="F368" s="1">
        <v>0.152</v>
      </c>
      <c r="G368" s="12">
        <f t="shared" si="15"/>
        <v>1.5200000000000001E-4</v>
      </c>
      <c r="H368" s="21">
        <f t="shared" si="16"/>
        <v>6.0799999999999987E-5</v>
      </c>
    </row>
    <row r="369" spans="1:8" ht="15.75" x14ac:dyDescent="0.25">
      <c r="A369" s="23" t="s">
        <v>16</v>
      </c>
      <c r="B369" s="34" t="s">
        <v>389</v>
      </c>
      <c r="C369" s="34" t="s">
        <v>389</v>
      </c>
      <c r="D369" s="24" t="s">
        <v>11</v>
      </c>
      <c r="E369" s="12">
        <f t="shared" si="17"/>
        <v>9.1279999999999996E-4</v>
      </c>
      <c r="F369" s="1">
        <v>0.65200000000000002</v>
      </c>
      <c r="G369" s="12">
        <f t="shared" si="15"/>
        <v>6.5200000000000002E-4</v>
      </c>
      <c r="H369" s="21">
        <f t="shared" si="16"/>
        <v>2.6079999999999994E-4</v>
      </c>
    </row>
    <row r="370" spans="1:8" ht="15.75" x14ac:dyDescent="0.25">
      <c r="A370" s="23" t="s">
        <v>16</v>
      </c>
      <c r="B370" s="34" t="s">
        <v>389</v>
      </c>
      <c r="C370" s="34" t="s">
        <v>389</v>
      </c>
      <c r="D370" s="24" t="s">
        <v>11</v>
      </c>
      <c r="E370" s="12">
        <f t="shared" si="17"/>
        <v>4.0599999999999998E-5</v>
      </c>
      <c r="F370" s="1">
        <v>2.9000000000000001E-2</v>
      </c>
      <c r="G370" s="12">
        <f t="shared" si="15"/>
        <v>2.9E-5</v>
      </c>
      <c r="H370" s="21">
        <f t="shared" si="16"/>
        <v>1.1599999999999997E-5</v>
      </c>
    </row>
    <row r="371" spans="1:8" ht="15.75" x14ac:dyDescent="0.25">
      <c r="A371" s="23" t="s">
        <v>16</v>
      </c>
      <c r="B371" s="34" t="s">
        <v>389</v>
      </c>
      <c r="C371" s="34" t="s">
        <v>389</v>
      </c>
      <c r="D371" s="24" t="s">
        <v>14</v>
      </c>
      <c r="E371" s="12">
        <f t="shared" si="17"/>
        <v>2.1125999999999996E-3</v>
      </c>
      <c r="F371" s="1">
        <v>1.5089999999999999</v>
      </c>
      <c r="G371" s="12">
        <f t="shared" si="15"/>
        <v>1.5089999999999999E-3</v>
      </c>
      <c r="H371" s="21">
        <f t="shared" si="16"/>
        <v>6.0359999999999971E-4</v>
      </c>
    </row>
    <row r="372" spans="1:8" ht="15.75" x14ac:dyDescent="0.25">
      <c r="A372" s="23" t="s">
        <v>16</v>
      </c>
      <c r="B372" s="34" t="s">
        <v>389</v>
      </c>
      <c r="C372" s="34" t="s">
        <v>389</v>
      </c>
      <c r="D372" s="24" t="s">
        <v>14</v>
      </c>
      <c r="E372" s="12">
        <f t="shared" si="17"/>
        <v>2.5815999999999999E-3</v>
      </c>
      <c r="F372" s="1">
        <v>1.8440000000000001</v>
      </c>
      <c r="G372" s="12">
        <f t="shared" si="15"/>
        <v>1.8440000000000002E-3</v>
      </c>
      <c r="H372" s="21">
        <f t="shared" si="16"/>
        <v>7.3759999999999971E-4</v>
      </c>
    </row>
    <row r="373" spans="1:8" ht="15.75" x14ac:dyDescent="0.25">
      <c r="A373" s="23" t="s">
        <v>16</v>
      </c>
      <c r="B373" s="34" t="s">
        <v>389</v>
      </c>
      <c r="C373" s="34" t="s">
        <v>389</v>
      </c>
      <c r="D373" s="24" t="s">
        <v>11</v>
      </c>
      <c r="E373" s="12">
        <f t="shared" si="17"/>
        <v>0.5544</v>
      </c>
      <c r="F373" s="1">
        <v>396</v>
      </c>
      <c r="G373" s="12">
        <f t="shared" si="15"/>
        <v>0.39600000000000002</v>
      </c>
      <c r="H373" s="21">
        <f t="shared" si="16"/>
        <v>0.15839999999999999</v>
      </c>
    </row>
    <row r="374" spans="1:8" ht="15.75" x14ac:dyDescent="0.25">
      <c r="A374" s="23" t="s">
        <v>8</v>
      </c>
      <c r="B374" s="34" t="s">
        <v>152</v>
      </c>
      <c r="C374" s="34" t="s">
        <v>152</v>
      </c>
      <c r="D374" s="24" t="s">
        <v>13</v>
      </c>
      <c r="E374" s="12">
        <f t="shared" si="17"/>
        <v>5.4319999999999998E-4</v>
      </c>
      <c r="F374" s="1">
        <v>0.38800000000000001</v>
      </c>
      <c r="G374" s="12">
        <f t="shared" si="15"/>
        <v>3.88E-4</v>
      </c>
      <c r="H374" s="21">
        <f t="shared" si="16"/>
        <v>1.5519999999999998E-4</v>
      </c>
    </row>
    <row r="375" spans="1:8" ht="15.75" x14ac:dyDescent="0.25">
      <c r="A375" s="23" t="s">
        <v>15</v>
      </c>
      <c r="B375" s="34" t="s">
        <v>390</v>
      </c>
      <c r="C375" s="34" t="s">
        <v>390</v>
      </c>
      <c r="D375" s="24" t="s">
        <v>13</v>
      </c>
      <c r="E375" s="12">
        <f t="shared" si="17"/>
        <v>2.2483999999999998E-3</v>
      </c>
      <c r="F375" s="1">
        <v>1.6060000000000001</v>
      </c>
      <c r="G375" s="12">
        <f t="shared" si="15"/>
        <v>1.606E-3</v>
      </c>
      <c r="H375" s="21">
        <f t="shared" si="16"/>
        <v>6.4239999999999979E-4</v>
      </c>
    </row>
    <row r="376" spans="1:8" ht="15.75" x14ac:dyDescent="0.25">
      <c r="A376" s="23" t="s">
        <v>8</v>
      </c>
      <c r="B376" s="34" t="s">
        <v>268</v>
      </c>
      <c r="C376" s="34" t="s">
        <v>268</v>
      </c>
      <c r="D376" s="24" t="s">
        <v>13</v>
      </c>
      <c r="E376" s="12">
        <f t="shared" si="17"/>
        <v>3.9941999999999998E-3</v>
      </c>
      <c r="F376" s="1">
        <v>2.8530000000000002</v>
      </c>
      <c r="G376" s="12">
        <f t="shared" si="15"/>
        <v>2.8530000000000001E-3</v>
      </c>
      <c r="H376" s="21">
        <f t="shared" si="16"/>
        <v>1.1411999999999998E-3</v>
      </c>
    </row>
    <row r="377" spans="1:8" ht="25.5" x14ac:dyDescent="0.25">
      <c r="A377" s="23" t="s">
        <v>8</v>
      </c>
      <c r="B377" s="34" t="s">
        <v>269</v>
      </c>
      <c r="C377" s="34" t="s">
        <v>269</v>
      </c>
      <c r="D377" s="24" t="s">
        <v>13</v>
      </c>
      <c r="E377" s="12">
        <f t="shared" si="17"/>
        <v>4.1663999999999998E-3</v>
      </c>
      <c r="F377" s="1">
        <v>2.976</v>
      </c>
      <c r="G377" s="12">
        <f t="shared" si="15"/>
        <v>2.9759999999999999E-3</v>
      </c>
      <c r="H377" s="21">
        <f t="shared" si="16"/>
        <v>1.1903999999999999E-3</v>
      </c>
    </row>
    <row r="378" spans="1:8" ht="15.75" x14ac:dyDescent="0.25">
      <c r="A378" s="23" t="s">
        <v>8</v>
      </c>
      <c r="B378" s="34" t="s">
        <v>391</v>
      </c>
      <c r="C378" s="34" t="s">
        <v>391</v>
      </c>
      <c r="D378" s="24" t="s">
        <v>12</v>
      </c>
      <c r="E378" s="12">
        <f t="shared" si="17"/>
        <v>5.5999999999999995E-4</v>
      </c>
      <c r="F378" s="1">
        <v>0.4</v>
      </c>
      <c r="G378" s="12">
        <f t="shared" si="15"/>
        <v>4.0000000000000002E-4</v>
      </c>
      <c r="H378" s="21">
        <f t="shared" si="16"/>
        <v>1.5999999999999993E-4</v>
      </c>
    </row>
    <row r="379" spans="1:8" ht="25.5" x14ac:dyDescent="0.25">
      <c r="A379" s="23" t="s">
        <v>8</v>
      </c>
      <c r="B379" s="34" t="s">
        <v>270</v>
      </c>
      <c r="C379" s="34" t="s">
        <v>270</v>
      </c>
      <c r="D379" s="24" t="s">
        <v>11</v>
      </c>
      <c r="E379" s="12">
        <f t="shared" si="17"/>
        <v>8.3999999999999991E-2</v>
      </c>
      <c r="F379" s="1">
        <v>60</v>
      </c>
      <c r="G379" s="12">
        <f t="shared" si="15"/>
        <v>0.06</v>
      </c>
      <c r="H379" s="21">
        <f t="shared" si="16"/>
        <v>2.3999999999999994E-2</v>
      </c>
    </row>
    <row r="380" spans="1:8" ht="15.75" x14ac:dyDescent="0.25">
      <c r="A380" s="23" t="s">
        <v>8</v>
      </c>
      <c r="B380" s="34" t="s">
        <v>75</v>
      </c>
      <c r="C380" s="34" t="s">
        <v>75</v>
      </c>
      <c r="D380" s="24" t="s">
        <v>13</v>
      </c>
      <c r="E380" s="12">
        <f t="shared" si="17"/>
        <v>1.2725999999999998E-3</v>
      </c>
      <c r="F380" s="1">
        <v>0.90900000000000003</v>
      </c>
      <c r="G380" s="12">
        <f t="shared" si="15"/>
        <v>9.0899999999999998E-4</v>
      </c>
      <c r="H380" s="21">
        <f t="shared" si="16"/>
        <v>3.6359999999999984E-4</v>
      </c>
    </row>
    <row r="381" spans="1:8" ht="15.75" x14ac:dyDescent="0.25">
      <c r="A381" s="23" t="s">
        <v>298</v>
      </c>
      <c r="B381" s="34" t="s">
        <v>392</v>
      </c>
      <c r="C381" s="34" t="s">
        <v>392</v>
      </c>
      <c r="D381" s="24" t="s">
        <v>13</v>
      </c>
      <c r="E381" s="12">
        <f t="shared" si="17"/>
        <v>1.0164E-3</v>
      </c>
      <c r="F381" s="1">
        <v>0.72599999999999998</v>
      </c>
      <c r="G381" s="12">
        <f t="shared" si="15"/>
        <v>7.2599999999999997E-4</v>
      </c>
      <c r="H381" s="21">
        <f t="shared" si="16"/>
        <v>2.9040000000000001E-4</v>
      </c>
    </row>
    <row r="382" spans="1:8" ht="15.75" x14ac:dyDescent="0.25">
      <c r="A382" s="23" t="s">
        <v>8</v>
      </c>
      <c r="B382" s="34" t="s">
        <v>271</v>
      </c>
      <c r="C382" s="34" t="s">
        <v>271</v>
      </c>
      <c r="D382" s="24" t="s">
        <v>13</v>
      </c>
      <c r="E382" s="12">
        <f t="shared" si="17"/>
        <v>4.1831999999999998E-3</v>
      </c>
      <c r="F382" s="1">
        <v>2.988</v>
      </c>
      <c r="G382" s="12">
        <f t="shared" si="15"/>
        <v>2.9880000000000002E-3</v>
      </c>
      <c r="H382" s="21">
        <f t="shared" si="16"/>
        <v>1.1951999999999996E-3</v>
      </c>
    </row>
    <row r="383" spans="1:8" ht="15.75" x14ac:dyDescent="0.25">
      <c r="A383" s="23" t="s">
        <v>8</v>
      </c>
      <c r="B383" s="34" t="s">
        <v>93</v>
      </c>
      <c r="C383" s="34" t="s">
        <v>93</v>
      </c>
      <c r="D383" s="24" t="s">
        <v>13</v>
      </c>
      <c r="E383" s="12">
        <f t="shared" si="17"/>
        <v>1.1661999999999998E-3</v>
      </c>
      <c r="F383" s="1">
        <v>0.83299999999999996</v>
      </c>
      <c r="G383" s="12">
        <f t="shared" si="15"/>
        <v>8.3299999999999997E-4</v>
      </c>
      <c r="H383" s="21">
        <f t="shared" si="16"/>
        <v>3.3319999999999986E-4</v>
      </c>
    </row>
    <row r="384" spans="1:8" ht="15.75" x14ac:dyDescent="0.25">
      <c r="A384" s="23" t="s">
        <v>8</v>
      </c>
      <c r="B384" s="34" t="s">
        <v>393</v>
      </c>
      <c r="C384" s="34" t="s">
        <v>393</v>
      </c>
      <c r="D384" s="24" t="s">
        <v>13</v>
      </c>
      <c r="E384" s="12">
        <f t="shared" si="17"/>
        <v>1.3467999999999998E-3</v>
      </c>
      <c r="F384" s="1">
        <v>0.96199999999999997</v>
      </c>
      <c r="G384" s="12">
        <f t="shared" si="15"/>
        <v>9.6199999999999996E-4</v>
      </c>
      <c r="H384" s="21">
        <f t="shared" si="16"/>
        <v>3.8479999999999981E-4</v>
      </c>
    </row>
    <row r="385" spans="1:8" ht="15.75" x14ac:dyDescent="0.25">
      <c r="A385" s="23" t="s">
        <v>8</v>
      </c>
      <c r="B385" s="34" t="s">
        <v>393</v>
      </c>
      <c r="C385" s="34" t="s">
        <v>393</v>
      </c>
      <c r="D385" s="24" t="s">
        <v>13</v>
      </c>
      <c r="E385" s="12">
        <f t="shared" si="17"/>
        <v>6.4959999999999996E-4</v>
      </c>
      <c r="F385" s="1">
        <v>0.46400000000000002</v>
      </c>
      <c r="G385" s="12">
        <f t="shared" si="15"/>
        <v>4.64E-4</v>
      </c>
      <c r="H385" s="21">
        <f t="shared" si="16"/>
        <v>1.8559999999999996E-4</v>
      </c>
    </row>
    <row r="386" spans="1:8" ht="15.75" x14ac:dyDescent="0.25">
      <c r="A386" s="23" t="s">
        <v>8</v>
      </c>
      <c r="B386" s="34" t="s">
        <v>394</v>
      </c>
      <c r="C386" s="34" t="s">
        <v>394</v>
      </c>
      <c r="D386" s="24" t="s">
        <v>12</v>
      </c>
      <c r="E386" s="12">
        <f t="shared" si="17"/>
        <v>4.0039999999999992E-4</v>
      </c>
      <c r="F386" s="1">
        <v>0.28599999999999998</v>
      </c>
      <c r="G386" s="12">
        <f t="shared" si="15"/>
        <v>2.8599999999999996E-4</v>
      </c>
      <c r="H386" s="21">
        <f t="shared" si="16"/>
        <v>1.1439999999999996E-4</v>
      </c>
    </row>
    <row r="387" spans="1:8" ht="15.75" x14ac:dyDescent="0.25">
      <c r="A387" s="23" t="s">
        <v>8</v>
      </c>
      <c r="B387" s="34" t="s">
        <v>209</v>
      </c>
      <c r="C387" s="34" t="s">
        <v>209</v>
      </c>
      <c r="D387" s="24" t="s">
        <v>14</v>
      </c>
      <c r="E387" s="12">
        <f t="shared" si="17"/>
        <v>8.9712000000000004E-3</v>
      </c>
      <c r="F387" s="1">
        <v>6.4080000000000004</v>
      </c>
      <c r="G387" s="12">
        <f t="shared" si="15"/>
        <v>6.4080000000000005E-3</v>
      </c>
      <c r="H387" s="21">
        <f t="shared" si="16"/>
        <v>2.5631999999999999E-3</v>
      </c>
    </row>
    <row r="388" spans="1:8" ht="15.75" x14ac:dyDescent="0.25">
      <c r="A388" s="23" t="s">
        <v>8</v>
      </c>
      <c r="B388" s="34" t="s">
        <v>54</v>
      </c>
      <c r="C388" s="34" t="s">
        <v>54</v>
      </c>
      <c r="D388" s="24" t="s">
        <v>14</v>
      </c>
      <c r="E388" s="12">
        <f t="shared" si="17"/>
        <v>6.0816000000000004E-3</v>
      </c>
      <c r="F388" s="1">
        <v>4.3440000000000003</v>
      </c>
      <c r="G388" s="12">
        <f t="shared" ref="G388:G451" si="18">F388/1000</f>
        <v>4.3440000000000006E-3</v>
      </c>
      <c r="H388" s="21">
        <f t="shared" si="16"/>
        <v>1.7375999999999997E-3</v>
      </c>
    </row>
    <row r="389" spans="1:8" ht="15.75" x14ac:dyDescent="0.25">
      <c r="A389" s="23" t="s">
        <v>8</v>
      </c>
      <c r="B389" s="34" t="s">
        <v>132</v>
      </c>
      <c r="C389" s="34" t="s">
        <v>132</v>
      </c>
      <c r="D389" s="24" t="s">
        <v>14</v>
      </c>
      <c r="E389" s="12">
        <f t="shared" si="17"/>
        <v>1.50808E-2</v>
      </c>
      <c r="F389" s="1">
        <v>10.772</v>
      </c>
      <c r="G389" s="12">
        <f t="shared" si="18"/>
        <v>1.0772E-2</v>
      </c>
      <c r="H389" s="21">
        <f t="shared" si="16"/>
        <v>4.3087999999999998E-3</v>
      </c>
    </row>
    <row r="390" spans="1:8" ht="15.75" x14ac:dyDescent="0.25">
      <c r="A390" s="23" t="s">
        <v>8</v>
      </c>
      <c r="B390" s="34" t="s">
        <v>395</v>
      </c>
      <c r="C390" s="34" t="s">
        <v>395</v>
      </c>
      <c r="D390" s="24" t="s">
        <v>13</v>
      </c>
      <c r="E390" s="12">
        <f t="shared" si="17"/>
        <v>1.1465999999999998E-3</v>
      </c>
      <c r="F390" s="1">
        <v>0.81899999999999995</v>
      </c>
      <c r="G390" s="12">
        <f t="shared" si="18"/>
        <v>8.1899999999999996E-4</v>
      </c>
      <c r="H390" s="21">
        <f t="shared" si="16"/>
        <v>3.2759999999999983E-4</v>
      </c>
    </row>
    <row r="391" spans="1:8" ht="15.75" x14ac:dyDescent="0.25">
      <c r="A391" s="23" t="s">
        <v>8</v>
      </c>
      <c r="B391" s="34" t="s">
        <v>396</v>
      </c>
      <c r="C391" s="34" t="s">
        <v>396</v>
      </c>
      <c r="D391" s="24" t="s">
        <v>13</v>
      </c>
      <c r="E391" s="12">
        <f t="shared" si="17"/>
        <v>1.498E-3</v>
      </c>
      <c r="F391" s="1">
        <v>1.07</v>
      </c>
      <c r="G391" s="12">
        <f t="shared" si="18"/>
        <v>1.07E-3</v>
      </c>
      <c r="H391" s="21">
        <f t="shared" si="16"/>
        <v>4.28E-4</v>
      </c>
    </row>
    <row r="392" spans="1:8" ht="15.75" x14ac:dyDescent="0.25">
      <c r="A392" s="23" t="s">
        <v>8</v>
      </c>
      <c r="B392" s="34" t="s">
        <v>272</v>
      </c>
      <c r="C392" s="34" t="s">
        <v>272</v>
      </c>
      <c r="D392" s="24" t="s">
        <v>13</v>
      </c>
      <c r="E392" s="12">
        <f t="shared" si="17"/>
        <v>4.3399999999999998E-4</v>
      </c>
      <c r="F392" s="1">
        <v>0.31</v>
      </c>
      <c r="G392" s="12">
        <f t="shared" si="18"/>
        <v>3.1E-4</v>
      </c>
      <c r="H392" s="21">
        <f t="shared" si="16"/>
        <v>1.2399999999999998E-4</v>
      </c>
    </row>
    <row r="393" spans="1:8" ht="15.75" x14ac:dyDescent="0.25">
      <c r="A393" s="23" t="s">
        <v>8</v>
      </c>
      <c r="B393" s="34" t="s">
        <v>273</v>
      </c>
      <c r="C393" s="34" t="s">
        <v>273</v>
      </c>
      <c r="D393" s="24" t="s">
        <v>13</v>
      </c>
      <c r="E393" s="12">
        <f t="shared" si="17"/>
        <v>5.1939999999999994E-4</v>
      </c>
      <c r="F393" s="1">
        <v>0.371</v>
      </c>
      <c r="G393" s="12">
        <f t="shared" si="18"/>
        <v>3.7100000000000002E-4</v>
      </c>
      <c r="H393" s="21">
        <f t="shared" si="16"/>
        <v>1.4839999999999992E-4</v>
      </c>
    </row>
    <row r="394" spans="1:8" ht="15.75" x14ac:dyDescent="0.25">
      <c r="A394" s="23" t="s">
        <v>298</v>
      </c>
      <c r="B394" s="34" t="s">
        <v>397</v>
      </c>
      <c r="C394" s="34" t="s">
        <v>397</v>
      </c>
      <c r="D394" s="24" t="s">
        <v>11</v>
      </c>
      <c r="E394" s="12">
        <f t="shared" si="17"/>
        <v>0.34120240000000002</v>
      </c>
      <c r="F394" s="1">
        <v>243.71600000000001</v>
      </c>
      <c r="G394" s="12">
        <f t="shared" si="18"/>
        <v>0.24371600000000002</v>
      </c>
      <c r="H394" s="21">
        <f t="shared" si="16"/>
        <v>9.7486400000000001E-2</v>
      </c>
    </row>
    <row r="395" spans="1:8" ht="38.25" x14ac:dyDescent="0.25">
      <c r="A395" s="23" t="s">
        <v>8</v>
      </c>
      <c r="B395" s="34" t="s">
        <v>274</v>
      </c>
      <c r="C395" s="34" t="s">
        <v>274</v>
      </c>
      <c r="D395" s="24" t="s">
        <v>299</v>
      </c>
      <c r="E395" s="12">
        <f t="shared" si="17"/>
        <v>4.9139999999999991E-4</v>
      </c>
      <c r="F395" s="1">
        <v>0.35099999999999998</v>
      </c>
      <c r="G395" s="12">
        <f t="shared" si="18"/>
        <v>3.5099999999999997E-4</v>
      </c>
      <c r="H395" s="21">
        <f t="shared" si="16"/>
        <v>1.4039999999999994E-4</v>
      </c>
    </row>
    <row r="396" spans="1:8" ht="15.75" x14ac:dyDescent="0.25">
      <c r="A396" s="23" t="s">
        <v>8</v>
      </c>
      <c r="B396" s="34" t="s">
        <v>57</v>
      </c>
      <c r="C396" s="34" t="s">
        <v>57</v>
      </c>
      <c r="D396" s="24" t="s">
        <v>13</v>
      </c>
      <c r="E396" s="12">
        <f t="shared" si="17"/>
        <v>1.2362E-3</v>
      </c>
      <c r="F396" s="1">
        <v>0.88300000000000001</v>
      </c>
      <c r="G396" s="12">
        <f t="shared" si="18"/>
        <v>8.83E-4</v>
      </c>
      <c r="H396" s="21">
        <f t="shared" ref="H396:H459" si="19">E396-G396</f>
        <v>3.5320000000000002E-4</v>
      </c>
    </row>
    <row r="397" spans="1:8" ht="15.75" x14ac:dyDescent="0.25">
      <c r="A397" s="23" t="s">
        <v>8</v>
      </c>
      <c r="B397" s="34" t="s">
        <v>53</v>
      </c>
      <c r="C397" s="34" t="s">
        <v>53</v>
      </c>
      <c r="D397" s="24" t="s">
        <v>14</v>
      </c>
      <c r="E397" s="12">
        <f t="shared" si="17"/>
        <v>2.1345799999999998E-2</v>
      </c>
      <c r="F397" s="1">
        <v>15.247</v>
      </c>
      <c r="G397" s="12">
        <f t="shared" si="18"/>
        <v>1.5247E-2</v>
      </c>
      <c r="H397" s="21">
        <f t="shared" si="19"/>
        <v>6.098799999999998E-3</v>
      </c>
    </row>
    <row r="398" spans="1:8" ht="15.75" x14ac:dyDescent="0.25">
      <c r="A398" s="23" t="s">
        <v>8</v>
      </c>
      <c r="B398" s="34" t="s">
        <v>141</v>
      </c>
      <c r="C398" s="34" t="s">
        <v>141</v>
      </c>
      <c r="D398" s="24" t="s">
        <v>13</v>
      </c>
      <c r="E398" s="12">
        <f t="shared" ref="E398:E461" si="20">G398*1.4</f>
        <v>1.7625999999999998E-3</v>
      </c>
      <c r="F398" s="1">
        <v>1.2589999999999999</v>
      </c>
      <c r="G398" s="12">
        <f t="shared" si="18"/>
        <v>1.2589999999999999E-3</v>
      </c>
      <c r="H398" s="21">
        <f t="shared" si="19"/>
        <v>5.0359999999999988E-4</v>
      </c>
    </row>
    <row r="399" spans="1:8" ht="15.75" x14ac:dyDescent="0.25">
      <c r="A399" s="23" t="s">
        <v>8</v>
      </c>
      <c r="B399" s="34" t="s">
        <v>275</v>
      </c>
      <c r="C399" s="34" t="s">
        <v>275</v>
      </c>
      <c r="D399" s="24" t="s">
        <v>13</v>
      </c>
      <c r="E399" s="12">
        <f t="shared" si="20"/>
        <v>1.2390000000000001E-3</v>
      </c>
      <c r="F399" s="1">
        <v>0.88500000000000001</v>
      </c>
      <c r="G399" s="12">
        <f t="shared" si="18"/>
        <v>8.8500000000000004E-4</v>
      </c>
      <c r="H399" s="21">
        <f t="shared" si="19"/>
        <v>3.5400000000000004E-4</v>
      </c>
    </row>
    <row r="400" spans="1:8" ht="15.75" x14ac:dyDescent="0.25">
      <c r="A400" s="23" t="s">
        <v>15</v>
      </c>
      <c r="B400" s="34" t="s">
        <v>276</v>
      </c>
      <c r="C400" s="34" t="s">
        <v>276</v>
      </c>
      <c r="D400" s="24" t="s">
        <v>13</v>
      </c>
      <c r="E400" s="12">
        <f t="shared" si="20"/>
        <v>3.3977999999999999E-3</v>
      </c>
      <c r="F400" s="1">
        <v>2.427</v>
      </c>
      <c r="G400" s="12">
        <f t="shared" si="18"/>
        <v>2.4269999999999999E-3</v>
      </c>
      <c r="H400" s="21">
        <f t="shared" si="19"/>
        <v>9.7079999999999996E-4</v>
      </c>
    </row>
    <row r="401" spans="1:8" ht="15.75" x14ac:dyDescent="0.25">
      <c r="A401" s="23" t="s">
        <v>8</v>
      </c>
      <c r="B401" s="34" t="s">
        <v>79</v>
      </c>
      <c r="C401" s="34" t="s">
        <v>79</v>
      </c>
      <c r="D401" s="24" t="s">
        <v>13</v>
      </c>
      <c r="E401" s="12">
        <f t="shared" si="20"/>
        <v>6.3840000000000001E-4</v>
      </c>
      <c r="F401" s="1">
        <v>0.45600000000000002</v>
      </c>
      <c r="G401" s="12">
        <f t="shared" si="18"/>
        <v>4.5600000000000003E-4</v>
      </c>
      <c r="H401" s="21">
        <f t="shared" si="19"/>
        <v>1.8239999999999999E-4</v>
      </c>
    </row>
    <row r="402" spans="1:8" ht="15.75" x14ac:dyDescent="0.25">
      <c r="A402" s="23" t="s">
        <v>8</v>
      </c>
      <c r="B402" s="34" t="s">
        <v>81</v>
      </c>
      <c r="C402" s="34" t="s">
        <v>81</v>
      </c>
      <c r="D402" s="24" t="s">
        <v>14</v>
      </c>
      <c r="E402" s="12">
        <f t="shared" si="20"/>
        <v>1.19042E-2</v>
      </c>
      <c r="F402" s="1">
        <v>8.5030000000000001</v>
      </c>
      <c r="G402" s="12">
        <f t="shared" si="18"/>
        <v>8.5030000000000001E-3</v>
      </c>
      <c r="H402" s="21">
        <f t="shared" si="19"/>
        <v>3.4012000000000001E-3</v>
      </c>
    </row>
    <row r="403" spans="1:8" ht="15.75" x14ac:dyDescent="0.25">
      <c r="A403" s="23" t="s">
        <v>8</v>
      </c>
      <c r="B403" s="34" t="s">
        <v>277</v>
      </c>
      <c r="C403" s="34" t="s">
        <v>277</v>
      </c>
      <c r="D403" s="24" t="s">
        <v>13</v>
      </c>
      <c r="E403" s="12">
        <f t="shared" si="20"/>
        <v>5.4319999999999998E-4</v>
      </c>
      <c r="F403" s="1">
        <v>0.38800000000000001</v>
      </c>
      <c r="G403" s="12">
        <f t="shared" si="18"/>
        <v>3.88E-4</v>
      </c>
      <c r="H403" s="21">
        <f t="shared" si="19"/>
        <v>1.5519999999999998E-4</v>
      </c>
    </row>
    <row r="404" spans="1:8" ht="15.75" x14ac:dyDescent="0.25">
      <c r="A404" s="23" t="s">
        <v>8</v>
      </c>
      <c r="B404" s="34" t="s">
        <v>134</v>
      </c>
      <c r="C404" s="34" t="s">
        <v>134</v>
      </c>
      <c r="D404" s="24" t="s">
        <v>11</v>
      </c>
      <c r="E404" s="12">
        <f t="shared" si="20"/>
        <v>0.98699999999999988</v>
      </c>
      <c r="F404" s="1">
        <v>705</v>
      </c>
      <c r="G404" s="12">
        <f t="shared" si="18"/>
        <v>0.70499999999999996</v>
      </c>
      <c r="H404" s="21">
        <f t="shared" si="19"/>
        <v>0.28199999999999992</v>
      </c>
    </row>
    <row r="405" spans="1:8" ht="15.75" x14ac:dyDescent="0.25">
      <c r="A405" s="23" t="s">
        <v>8</v>
      </c>
      <c r="B405" s="34" t="s">
        <v>163</v>
      </c>
      <c r="C405" s="34" t="s">
        <v>163</v>
      </c>
      <c r="D405" s="24" t="s">
        <v>12</v>
      </c>
      <c r="E405" s="12">
        <f t="shared" si="20"/>
        <v>3.6539999999999999E-4</v>
      </c>
      <c r="F405" s="1">
        <v>0.26100000000000001</v>
      </c>
      <c r="G405" s="12">
        <f t="shared" si="18"/>
        <v>2.61E-4</v>
      </c>
      <c r="H405" s="21">
        <f t="shared" si="19"/>
        <v>1.0439999999999999E-4</v>
      </c>
    </row>
    <row r="406" spans="1:8" ht="15.75" x14ac:dyDescent="0.25">
      <c r="A406" s="23" t="s">
        <v>15</v>
      </c>
      <c r="B406" s="34" t="s">
        <v>398</v>
      </c>
      <c r="C406" s="34" t="s">
        <v>398</v>
      </c>
      <c r="D406" s="24" t="s">
        <v>13</v>
      </c>
      <c r="E406" s="12">
        <f t="shared" si="20"/>
        <v>1.176E-4</v>
      </c>
      <c r="F406" s="1">
        <v>8.4000000000000005E-2</v>
      </c>
      <c r="G406" s="12">
        <f t="shared" si="18"/>
        <v>8.4000000000000009E-5</v>
      </c>
      <c r="H406" s="21">
        <f t="shared" si="19"/>
        <v>3.359999999999999E-5</v>
      </c>
    </row>
    <row r="407" spans="1:8" ht="15.75" x14ac:dyDescent="0.25">
      <c r="A407" s="23" t="s">
        <v>8</v>
      </c>
      <c r="B407" s="34" t="s">
        <v>91</v>
      </c>
      <c r="C407" s="34" t="s">
        <v>91</v>
      </c>
      <c r="D407" s="24" t="s">
        <v>13</v>
      </c>
      <c r="E407" s="12">
        <f t="shared" si="20"/>
        <v>4.1313999999999995E-3</v>
      </c>
      <c r="F407" s="1">
        <v>2.9510000000000001</v>
      </c>
      <c r="G407" s="12">
        <f t="shared" si="18"/>
        <v>2.9510000000000001E-3</v>
      </c>
      <c r="H407" s="21">
        <f t="shared" si="19"/>
        <v>1.1803999999999994E-3</v>
      </c>
    </row>
    <row r="408" spans="1:8" ht="15.75" x14ac:dyDescent="0.25">
      <c r="A408" s="23" t="s">
        <v>8</v>
      </c>
      <c r="B408" s="34" t="s">
        <v>399</v>
      </c>
      <c r="C408" s="34" t="s">
        <v>399</v>
      </c>
      <c r="D408" s="24" t="s">
        <v>12</v>
      </c>
      <c r="E408" s="12">
        <f t="shared" si="20"/>
        <v>9.2399999999999996E-5</v>
      </c>
      <c r="F408" s="1">
        <v>6.6000000000000003E-2</v>
      </c>
      <c r="G408" s="12">
        <f t="shared" si="18"/>
        <v>6.6000000000000005E-5</v>
      </c>
      <c r="H408" s="21">
        <f t="shared" si="19"/>
        <v>2.6399999999999991E-5</v>
      </c>
    </row>
    <row r="409" spans="1:8" ht="15.75" x14ac:dyDescent="0.25">
      <c r="A409" s="23" t="s">
        <v>17</v>
      </c>
      <c r="B409" s="34" t="s">
        <v>190</v>
      </c>
      <c r="C409" s="34" t="s">
        <v>190</v>
      </c>
      <c r="D409" s="24" t="s">
        <v>13</v>
      </c>
      <c r="E409" s="12">
        <f t="shared" si="20"/>
        <v>8.4811999999999995E-3</v>
      </c>
      <c r="F409" s="1">
        <v>6.0579999999999998</v>
      </c>
      <c r="G409" s="12">
        <f t="shared" si="18"/>
        <v>6.058E-3</v>
      </c>
      <c r="H409" s="21">
        <f t="shared" si="19"/>
        <v>2.4231999999999995E-3</v>
      </c>
    </row>
    <row r="410" spans="1:8" ht="15.75" x14ac:dyDescent="0.25">
      <c r="A410" s="23" t="s">
        <v>15</v>
      </c>
      <c r="B410" s="34" t="s">
        <v>217</v>
      </c>
      <c r="C410" s="34" t="s">
        <v>217</v>
      </c>
      <c r="D410" s="24" t="s">
        <v>13</v>
      </c>
      <c r="E410" s="12">
        <f t="shared" si="20"/>
        <v>1.8017999999999999E-3</v>
      </c>
      <c r="F410" s="1">
        <v>1.2869999999999999</v>
      </c>
      <c r="G410" s="12">
        <f t="shared" si="18"/>
        <v>1.2869999999999999E-3</v>
      </c>
      <c r="H410" s="21">
        <f t="shared" si="19"/>
        <v>5.1479999999999994E-4</v>
      </c>
    </row>
    <row r="411" spans="1:8" ht="15.75" x14ac:dyDescent="0.25">
      <c r="A411" s="23" t="s">
        <v>16</v>
      </c>
      <c r="B411" s="34" t="s">
        <v>278</v>
      </c>
      <c r="C411" s="34" t="s">
        <v>278</v>
      </c>
      <c r="D411" s="24" t="s">
        <v>13</v>
      </c>
      <c r="E411" s="12">
        <f t="shared" si="20"/>
        <v>3.6399999999999997E-5</v>
      </c>
      <c r="F411" s="1">
        <v>2.5999999999999999E-2</v>
      </c>
      <c r="G411" s="12">
        <f t="shared" si="18"/>
        <v>2.5999999999999998E-5</v>
      </c>
      <c r="H411" s="21">
        <f t="shared" si="19"/>
        <v>1.0399999999999999E-5</v>
      </c>
    </row>
    <row r="412" spans="1:8" ht="15.75" x14ac:dyDescent="0.25">
      <c r="A412" s="23" t="s">
        <v>8</v>
      </c>
      <c r="B412" s="34" t="s">
        <v>400</v>
      </c>
      <c r="C412" s="34" t="s">
        <v>400</v>
      </c>
      <c r="D412" s="24" t="s">
        <v>13</v>
      </c>
      <c r="E412" s="12">
        <f t="shared" si="20"/>
        <v>7.1119999999999994E-4</v>
      </c>
      <c r="F412" s="1">
        <v>0.50800000000000001</v>
      </c>
      <c r="G412" s="12">
        <f t="shared" si="18"/>
        <v>5.0799999999999999E-4</v>
      </c>
      <c r="H412" s="21">
        <f t="shared" si="19"/>
        <v>2.0319999999999995E-4</v>
      </c>
    </row>
    <row r="413" spans="1:8" ht="15.75" x14ac:dyDescent="0.25">
      <c r="A413" s="23" t="s">
        <v>8</v>
      </c>
      <c r="B413" s="34" t="s">
        <v>401</v>
      </c>
      <c r="C413" s="34" t="s">
        <v>401</v>
      </c>
      <c r="D413" s="24" t="s">
        <v>13</v>
      </c>
      <c r="E413" s="12">
        <f t="shared" si="20"/>
        <v>6.3391999999999997E-3</v>
      </c>
      <c r="F413" s="1">
        <v>4.5279999999999996</v>
      </c>
      <c r="G413" s="12">
        <f t="shared" si="18"/>
        <v>4.5279999999999999E-3</v>
      </c>
      <c r="H413" s="21">
        <f t="shared" si="19"/>
        <v>1.8111999999999998E-3</v>
      </c>
    </row>
    <row r="414" spans="1:8" ht="15.75" x14ac:dyDescent="0.25">
      <c r="A414" s="23" t="s">
        <v>8</v>
      </c>
      <c r="B414" s="34" t="s">
        <v>402</v>
      </c>
      <c r="C414" s="34" t="s">
        <v>402</v>
      </c>
      <c r="D414" s="24" t="s">
        <v>13</v>
      </c>
      <c r="E414" s="12">
        <f t="shared" si="20"/>
        <v>6.4119999999999997E-4</v>
      </c>
      <c r="F414" s="1">
        <v>0.45800000000000002</v>
      </c>
      <c r="G414" s="12">
        <f t="shared" si="18"/>
        <v>4.5800000000000002E-4</v>
      </c>
      <c r="H414" s="21">
        <f t="shared" si="19"/>
        <v>1.8319999999999995E-4</v>
      </c>
    </row>
    <row r="415" spans="1:8" ht="15.75" x14ac:dyDescent="0.25">
      <c r="A415" s="23" t="s">
        <v>8</v>
      </c>
      <c r="B415" s="34" t="s">
        <v>403</v>
      </c>
      <c r="C415" s="34" t="s">
        <v>403</v>
      </c>
      <c r="D415" s="24" t="s">
        <v>13</v>
      </c>
      <c r="E415" s="12">
        <f t="shared" si="20"/>
        <v>6.1347999999999993E-3</v>
      </c>
      <c r="F415" s="1">
        <v>4.3819999999999997</v>
      </c>
      <c r="G415" s="12">
        <f t="shared" si="18"/>
        <v>4.3819999999999996E-3</v>
      </c>
      <c r="H415" s="21">
        <f t="shared" si="19"/>
        <v>1.7527999999999997E-3</v>
      </c>
    </row>
    <row r="416" spans="1:8" ht="15.75" x14ac:dyDescent="0.25">
      <c r="A416" s="23" t="s">
        <v>8</v>
      </c>
      <c r="B416" s="34" t="s">
        <v>148</v>
      </c>
      <c r="C416" s="34" t="s">
        <v>148</v>
      </c>
      <c r="D416" s="24" t="s">
        <v>14</v>
      </c>
      <c r="E416" s="12">
        <f t="shared" si="20"/>
        <v>8.7989999999999995E-3</v>
      </c>
      <c r="F416" s="1">
        <v>6.2850000000000001</v>
      </c>
      <c r="G416" s="12">
        <f t="shared" si="18"/>
        <v>6.2849999999999998E-3</v>
      </c>
      <c r="H416" s="21">
        <f t="shared" si="19"/>
        <v>2.5139999999999997E-3</v>
      </c>
    </row>
    <row r="417" spans="1:8" ht="15.75" x14ac:dyDescent="0.25">
      <c r="A417" s="23" t="s">
        <v>17</v>
      </c>
      <c r="B417" s="34" t="s">
        <v>186</v>
      </c>
      <c r="C417" s="34" t="s">
        <v>186</v>
      </c>
      <c r="D417" s="24" t="s">
        <v>12</v>
      </c>
      <c r="E417" s="12">
        <f t="shared" si="20"/>
        <v>5.4739999999999997E-4</v>
      </c>
      <c r="F417" s="1">
        <v>0.39100000000000001</v>
      </c>
      <c r="G417" s="12">
        <f t="shared" si="18"/>
        <v>3.9100000000000002E-4</v>
      </c>
      <c r="H417" s="21">
        <f t="shared" si="19"/>
        <v>1.5639999999999995E-4</v>
      </c>
    </row>
    <row r="418" spans="1:8" ht="15.75" x14ac:dyDescent="0.25">
      <c r="A418" s="23" t="s">
        <v>8</v>
      </c>
      <c r="B418" s="34" t="s">
        <v>404</v>
      </c>
      <c r="C418" s="34" t="s">
        <v>404</v>
      </c>
      <c r="D418" s="24" t="s">
        <v>13</v>
      </c>
      <c r="E418" s="12">
        <f t="shared" si="20"/>
        <v>2.0999999999999999E-3</v>
      </c>
      <c r="F418" s="1">
        <v>1.5</v>
      </c>
      <c r="G418" s="12">
        <f t="shared" si="18"/>
        <v>1.5E-3</v>
      </c>
      <c r="H418" s="21">
        <f t="shared" si="19"/>
        <v>5.9999999999999984E-4</v>
      </c>
    </row>
    <row r="419" spans="1:8" ht="15.75" x14ac:dyDescent="0.25">
      <c r="A419" s="23" t="s">
        <v>15</v>
      </c>
      <c r="B419" s="34" t="s">
        <v>279</v>
      </c>
      <c r="C419" s="34" t="s">
        <v>279</v>
      </c>
      <c r="D419" s="24" t="s">
        <v>13</v>
      </c>
      <c r="E419" s="12">
        <f t="shared" si="20"/>
        <v>9.057999999999999E-4</v>
      </c>
      <c r="F419" s="1">
        <v>0.64700000000000002</v>
      </c>
      <c r="G419" s="12">
        <f t="shared" si="18"/>
        <v>6.4700000000000001E-4</v>
      </c>
      <c r="H419" s="21">
        <f t="shared" si="19"/>
        <v>2.5879999999999989E-4</v>
      </c>
    </row>
    <row r="420" spans="1:8" ht="15.75" x14ac:dyDescent="0.25">
      <c r="A420" s="23" t="s">
        <v>15</v>
      </c>
      <c r="B420" s="34" t="s">
        <v>279</v>
      </c>
      <c r="C420" s="34" t="s">
        <v>279</v>
      </c>
      <c r="D420" s="24" t="s">
        <v>13</v>
      </c>
      <c r="E420" s="12">
        <f t="shared" si="20"/>
        <v>5.8099999999999992E-4</v>
      </c>
      <c r="F420" s="1">
        <v>0.41499999999999998</v>
      </c>
      <c r="G420" s="12">
        <f t="shared" si="18"/>
        <v>4.15E-4</v>
      </c>
      <c r="H420" s="21">
        <f t="shared" si="19"/>
        <v>1.6599999999999991E-4</v>
      </c>
    </row>
    <row r="421" spans="1:8" ht="15.75" x14ac:dyDescent="0.25">
      <c r="A421" s="23" t="s">
        <v>8</v>
      </c>
      <c r="B421" s="34" t="s">
        <v>131</v>
      </c>
      <c r="C421" s="34" t="s">
        <v>131</v>
      </c>
      <c r="D421" s="24" t="s">
        <v>14</v>
      </c>
      <c r="E421" s="12">
        <f t="shared" si="20"/>
        <v>8.3803999999999997E-3</v>
      </c>
      <c r="F421" s="1">
        <v>5.9859999999999998</v>
      </c>
      <c r="G421" s="12">
        <f t="shared" si="18"/>
        <v>5.986E-3</v>
      </c>
      <c r="H421" s="21">
        <f t="shared" si="19"/>
        <v>2.3943999999999997E-3</v>
      </c>
    </row>
    <row r="422" spans="1:8" ht="15.75" x14ac:dyDescent="0.25">
      <c r="A422" s="23" t="s">
        <v>15</v>
      </c>
      <c r="B422" s="34" t="s">
        <v>280</v>
      </c>
      <c r="C422" s="34" t="s">
        <v>280</v>
      </c>
      <c r="D422" s="24" t="s">
        <v>13</v>
      </c>
      <c r="E422" s="12">
        <f t="shared" si="20"/>
        <v>8.3299999999999986E-4</v>
      </c>
      <c r="F422" s="1">
        <v>0.59499999999999997</v>
      </c>
      <c r="G422" s="12">
        <f t="shared" si="18"/>
        <v>5.9499999999999993E-4</v>
      </c>
      <c r="H422" s="21">
        <f t="shared" si="19"/>
        <v>2.3799999999999993E-4</v>
      </c>
    </row>
    <row r="423" spans="1:8" ht="15.75" x14ac:dyDescent="0.25">
      <c r="A423" s="23" t="s">
        <v>15</v>
      </c>
      <c r="B423" s="34" t="s">
        <v>280</v>
      </c>
      <c r="C423" s="34" t="s">
        <v>280</v>
      </c>
      <c r="D423" s="24" t="s">
        <v>13</v>
      </c>
      <c r="E423" s="12">
        <f t="shared" si="20"/>
        <v>1.0444E-3</v>
      </c>
      <c r="F423" s="1">
        <v>0.746</v>
      </c>
      <c r="G423" s="12">
        <f t="shared" si="18"/>
        <v>7.4600000000000003E-4</v>
      </c>
      <c r="H423" s="21">
        <f t="shared" si="19"/>
        <v>2.9839999999999999E-4</v>
      </c>
    </row>
    <row r="424" spans="1:8" ht="15.75" x14ac:dyDescent="0.25">
      <c r="A424" s="23" t="s">
        <v>8</v>
      </c>
      <c r="B424" s="34" t="s">
        <v>99</v>
      </c>
      <c r="C424" s="34" t="s">
        <v>99</v>
      </c>
      <c r="D424" s="24" t="s">
        <v>13</v>
      </c>
      <c r="E424" s="12">
        <f t="shared" si="20"/>
        <v>3.5643999999999993E-3</v>
      </c>
      <c r="F424" s="1">
        <v>2.5459999999999998</v>
      </c>
      <c r="G424" s="12">
        <f t="shared" si="18"/>
        <v>2.5459999999999997E-3</v>
      </c>
      <c r="H424" s="21">
        <f t="shared" si="19"/>
        <v>1.0183999999999996E-3</v>
      </c>
    </row>
    <row r="425" spans="1:8" ht="15.75" x14ac:dyDescent="0.25">
      <c r="A425" s="23" t="s">
        <v>8</v>
      </c>
      <c r="B425" s="34" t="s">
        <v>281</v>
      </c>
      <c r="C425" s="34" t="s">
        <v>281</v>
      </c>
      <c r="D425" s="24" t="s">
        <v>299</v>
      </c>
      <c r="E425" s="12">
        <f t="shared" si="20"/>
        <v>1.9459999999999998E-3</v>
      </c>
      <c r="F425" s="1">
        <v>1.39</v>
      </c>
      <c r="G425" s="12">
        <f t="shared" si="18"/>
        <v>1.39E-3</v>
      </c>
      <c r="H425" s="21">
        <f t="shared" si="19"/>
        <v>5.5599999999999985E-4</v>
      </c>
    </row>
    <row r="426" spans="1:8" ht="15.75" x14ac:dyDescent="0.25">
      <c r="A426" s="23" t="s">
        <v>8</v>
      </c>
      <c r="B426" s="34" t="s">
        <v>405</v>
      </c>
      <c r="C426" s="34" t="s">
        <v>405</v>
      </c>
      <c r="D426" s="24" t="s">
        <v>13</v>
      </c>
      <c r="E426" s="12">
        <f t="shared" si="20"/>
        <v>9.8279999999999982E-4</v>
      </c>
      <c r="F426" s="1">
        <v>0.70199999999999996</v>
      </c>
      <c r="G426" s="12">
        <f t="shared" si="18"/>
        <v>7.0199999999999993E-4</v>
      </c>
      <c r="H426" s="21">
        <f t="shared" si="19"/>
        <v>2.8079999999999989E-4</v>
      </c>
    </row>
    <row r="427" spans="1:8" ht="15.75" x14ac:dyDescent="0.25">
      <c r="A427" s="23" t="s">
        <v>8</v>
      </c>
      <c r="B427" s="34" t="s">
        <v>100</v>
      </c>
      <c r="C427" s="34" t="s">
        <v>100</v>
      </c>
      <c r="D427" s="24" t="s">
        <v>13</v>
      </c>
      <c r="E427" s="12">
        <f t="shared" si="20"/>
        <v>9.7999999999999997E-4</v>
      </c>
      <c r="F427" s="1">
        <v>0.7</v>
      </c>
      <c r="G427" s="12">
        <f t="shared" si="18"/>
        <v>6.9999999999999999E-4</v>
      </c>
      <c r="H427" s="21">
        <f t="shared" si="19"/>
        <v>2.7999999999999998E-4</v>
      </c>
    </row>
    <row r="428" spans="1:8" ht="15.75" x14ac:dyDescent="0.25">
      <c r="A428" s="23" t="s">
        <v>8</v>
      </c>
      <c r="B428" s="34" t="s">
        <v>48</v>
      </c>
      <c r="C428" s="34" t="s">
        <v>48</v>
      </c>
      <c r="D428" s="24" t="s">
        <v>13</v>
      </c>
      <c r="E428" s="12">
        <f t="shared" si="20"/>
        <v>3.7197999999999997E-3</v>
      </c>
      <c r="F428" s="1">
        <v>2.657</v>
      </c>
      <c r="G428" s="12">
        <f t="shared" si="18"/>
        <v>2.6570000000000001E-3</v>
      </c>
      <c r="H428" s="21">
        <f t="shared" si="19"/>
        <v>1.0627999999999996E-3</v>
      </c>
    </row>
    <row r="429" spans="1:8" ht="15.75" x14ac:dyDescent="0.25">
      <c r="A429" s="23" t="s">
        <v>8</v>
      </c>
      <c r="B429" s="34" t="s">
        <v>206</v>
      </c>
      <c r="C429" s="34" t="s">
        <v>206</v>
      </c>
      <c r="D429" s="24" t="s">
        <v>13</v>
      </c>
      <c r="E429" s="12">
        <f t="shared" si="20"/>
        <v>2.2329999999999997E-3</v>
      </c>
      <c r="F429" s="1">
        <v>1.595</v>
      </c>
      <c r="G429" s="12">
        <f t="shared" si="18"/>
        <v>1.5950000000000001E-3</v>
      </c>
      <c r="H429" s="21">
        <f t="shared" si="19"/>
        <v>6.3799999999999968E-4</v>
      </c>
    </row>
    <row r="430" spans="1:8" ht="15.75" x14ac:dyDescent="0.25">
      <c r="A430" s="23" t="s">
        <v>16</v>
      </c>
      <c r="B430" s="34" t="s">
        <v>282</v>
      </c>
      <c r="C430" s="34" t="s">
        <v>282</v>
      </c>
      <c r="D430" s="24" t="s">
        <v>14</v>
      </c>
      <c r="E430" s="12">
        <f t="shared" si="20"/>
        <v>1.7639999999999999E-3</v>
      </c>
      <c r="F430" s="1">
        <v>1.26</v>
      </c>
      <c r="G430" s="12">
        <f t="shared" si="18"/>
        <v>1.2600000000000001E-3</v>
      </c>
      <c r="H430" s="21">
        <f t="shared" si="19"/>
        <v>5.0399999999999989E-4</v>
      </c>
    </row>
    <row r="431" spans="1:8" ht="15.75" x14ac:dyDescent="0.25">
      <c r="A431" s="23" t="s">
        <v>15</v>
      </c>
      <c r="B431" s="34" t="s">
        <v>406</v>
      </c>
      <c r="C431" s="34" t="s">
        <v>406</v>
      </c>
      <c r="D431" s="24" t="s">
        <v>12</v>
      </c>
      <c r="E431" s="12">
        <f t="shared" si="20"/>
        <v>1.862E-4</v>
      </c>
      <c r="F431" s="1">
        <v>0.13300000000000001</v>
      </c>
      <c r="G431" s="12">
        <f t="shared" si="18"/>
        <v>1.3300000000000001E-4</v>
      </c>
      <c r="H431" s="21">
        <f t="shared" si="19"/>
        <v>5.3199999999999992E-5</v>
      </c>
    </row>
    <row r="432" spans="1:8" ht="15.75" x14ac:dyDescent="0.25">
      <c r="A432" s="23" t="s">
        <v>8</v>
      </c>
      <c r="B432" s="34" t="s">
        <v>407</v>
      </c>
      <c r="C432" s="34" t="s">
        <v>407</v>
      </c>
      <c r="D432" s="24" t="s">
        <v>13</v>
      </c>
      <c r="E432" s="12">
        <f t="shared" si="20"/>
        <v>3.2214000000000001E-3</v>
      </c>
      <c r="F432" s="1">
        <v>2.3010000000000002</v>
      </c>
      <c r="G432" s="12">
        <f t="shared" si="18"/>
        <v>2.3010000000000001E-3</v>
      </c>
      <c r="H432" s="21">
        <f t="shared" si="19"/>
        <v>9.2040000000000004E-4</v>
      </c>
    </row>
    <row r="433" spans="1:8" ht="15.75" x14ac:dyDescent="0.25">
      <c r="A433" s="23" t="s">
        <v>15</v>
      </c>
      <c r="B433" s="34" t="s">
        <v>283</v>
      </c>
      <c r="C433" s="34" t="s">
        <v>283</v>
      </c>
      <c r="D433" s="24" t="s">
        <v>13</v>
      </c>
      <c r="E433" s="12">
        <f t="shared" si="20"/>
        <v>5.2947999999999997E-3</v>
      </c>
      <c r="F433" s="1">
        <v>3.782</v>
      </c>
      <c r="G433" s="12">
        <f t="shared" si="18"/>
        <v>3.7820000000000002E-3</v>
      </c>
      <c r="H433" s="21">
        <f t="shared" si="19"/>
        <v>1.5127999999999995E-3</v>
      </c>
    </row>
    <row r="434" spans="1:8" ht="15.75" x14ac:dyDescent="0.25">
      <c r="A434" s="23" t="s">
        <v>8</v>
      </c>
      <c r="B434" s="34" t="s">
        <v>154</v>
      </c>
      <c r="C434" s="34" t="s">
        <v>154</v>
      </c>
      <c r="D434" s="24" t="s">
        <v>11</v>
      </c>
      <c r="E434" s="12">
        <f t="shared" si="20"/>
        <v>0.22757979999999994</v>
      </c>
      <c r="F434" s="1">
        <v>162.55699999999999</v>
      </c>
      <c r="G434" s="12">
        <f t="shared" si="18"/>
        <v>0.16255699999999998</v>
      </c>
      <c r="H434" s="21">
        <f t="shared" si="19"/>
        <v>6.5022799999999964E-2</v>
      </c>
    </row>
    <row r="435" spans="1:8" ht="15.75" x14ac:dyDescent="0.25">
      <c r="A435" s="23" t="s">
        <v>8</v>
      </c>
      <c r="B435" s="34" t="s">
        <v>284</v>
      </c>
      <c r="C435" s="34" t="s">
        <v>284</v>
      </c>
      <c r="D435" s="24" t="s">
        <v>299</v>
      </c>
      <c r="E435" s="12">
        <f t="shared" si="20"/>
        <v>1.7079999999999999E-3</v>
      </c>
      <c r="F435" s="1">
        <v>1.22</v>
      </c>
      <c r="G435" s="12">
        <f t="shared" si="18"/>
        <v>1.2199999999999999E-3</v>
      </c>
      <c r="H435" s="21">
        <f t="shared" si="19"/>
        <v>4.8799999999999994E-4</v>
      </c>
    </row>
    <row r="436" spans="1:8" ht="15.75" x14ac:dyDescent="0.25">
      <c r="A436" s="23" t="s">
        <v>8</v>
      </c>
      <c r="B436" s="34" t="s">
        <v>213</v>
      </c>
      <c r="C436" s="34" t="s">
        <v>213</v>
      </c>
      <c r="D436" s="24" t="s">
        <v>14</v>
      </c>
      <c r="E436" s="12">
        <f t="shared" si="20"/>
        <v>4.0949999999999997E-3</v>
      </c>
      <c r="F436" s="1">
        <v>2.9249999999999998</v>
      </c>
      <c r="G436" s="12">
        <f t="shared" si="18"/>
        <v>2.9249999999999996E-3</v>
      </c>
      <c r="H436" s="21">
        <f t="shared" si="19"/>
        <v>1.17E-3</v>
      </c>
    </row>
    <row r="437" spans="1:8" ht="15.75" x14ac:dyDescent="0.25">
      <c r="A437" s="23" t="s">
        <v>8</v>
      </c>
      <c r="B437" s="34" t="s">
        <v>213</v>
      </c>
      <c r="C437" s="34" t="s">
        <v>213</v>
      </c>
      <c r="D437" s="24" t="s">
        <v>13</v>
      </c>
      <c r="E437" s="12">
        <f t="shared" si="20"/>
        <v>5.3087999999999998E-3</v>
      </c>
      <c r="F437" s="1">
        <v>3.7919999999999998</v>
      </c>
      <c r="G437" s="12">
        <f t="shared" si="18"/>
        <v>3.7919999999999998E-3</v>
      </c>
      <c r="H437" s="21">
        <f t="shared" si="19"/>
        <v>1.5168E-3</v>
      </c>
    </row>
    <row r="438" spans="1:8" ht="15.75" x14ac:dyDescent="0.25">
      <c r="A438" s="23" t="s">
        <v>8</v>
      </c>
      <c r="B438" s="34" t="s">
        <v>210</v>
      </c>
      <c r="C438" s="34" t="s">
        <v>210</v>
      </c>
      <c r="D438" s="24" t="s">
        <v>13</v>
      </c>
      <c r="E438" s="12">
        <f t="shared" si="20"/>
        <v>6.1739999999999994E-4</v>
      </c>
      <c r="F438" s="1">
        <v>0.441</v>
      </c>
      <c r="G438" s="12">
        <f t="shared" si="18"/>
        <v>4.4099999999999999E-4</v>
      </c>
      <c r="H438" s="21">
        <f t="shared" si="19"/>
        <v>1.7639999999999995E-4</v>
      </c>
    </row>
    <row r="439" spans="1:8" ht="15.75" x14ac:dyDescent="0.25">
      <c r="A439" s="23" t="s">
        <v>8</v>
      </c>
      <c r="B439" s="34" t="s">
        <v>285</v>
      </c>
      <c r="C439" s="34" t="s">
        <v>285</v>
      </c>
      <c r="D439" s="24" t="s">
        <v>12</v>
      </c>
      <c r="E439" s="12">
        <f t="shared" si="20"/>
        <v>5.0960000000000003E-4</v>
      </c>
      <c r="F439" s="1">
        <v>0.36399999999999999</v>
      </c>
      <c r="G439" s="12">
        <f t="shared" si="18"/>
        <v>3.6400000000000001E-4</v>
      </c>
      <c r="H439" s="21">
        <f t="shared" si="19"/>
        <v>1.4560000000000002E-4</v>
      </c>
    </row>
    <row r="440" spans="1:8" ht="15.75" x14ac:dyDescent="0.25">
      <c r="A440" s="23" t="s">
        <v>8</v>
      </c>
      <c r="B440" s="34" t="s">
        <v>137</v>
      </c>
      <c r="C440" s="34" t="s">
        <v>137</v>
      </c>
      <c r="D440" s="24" t="s">
        <v>14</v>
      </c>
      <c r="E440" s="12">
        <f t="shared" si="20"/>
        <v>5.1240000000000001E-2</v>
      </c>
      <c r="F440" s="1">
        <v>36.6</v>
      </c>
      <c r="G440" s="12">
        <f t="shared" si="18"/>
        <v>3.6600000000000001E-2</v>
      </c>
      <c r="H440" s="21">
        <f t="shared" si="19"/>
        <v>1.464E-2</v>
      </c>
    </row>
    <row r="441" spans="1:8" ht="15.75" x14ac:dyDescent="0.25">
      <c r="A441" s="23" t="s">
        <v>8</v>
      </c>
      <c r="B441" s="34" t="s">
        <v>408</v>
      </c>
      <c r="C441" s="34" t="s">
        <v>408</v>
      </c>
      <c r="D441" s="24" t="s">
        <v>14</v>
      </c>
      <c r="E441" s="12">
        <f t="shared" si="20"/>
        <v>2.5649399999999999E-2</v>
      </c>
      <c r="F441" s="1">
        <v>18.321000000000002</v>
      </c>
      <c r="G441" s="12">
        <f t="shared" si="18"/>
        <v>1.8321E-2</v>
      </c>
      <c r="H441" s="21">
        <f t="shared" si="19"/>
        <v>7.3283999999999988E-3</v>
      </c>
    </row>
    <row r="442" spans="1:8" ht="15.75" x14ac:dyDescent="0.25">
      <c r="A442" s="23" t="s">
        <v>8</v>
      </c>
      <c r="B442" s="34" t="s">
        <v>409</v>
      </c>
      <c r="C442" s="34" t="s">
        <v>409</v>
      </c>
      <c r="D442" s="24" t="s">
        <v>14</v>
      </c>
      <c r="E442" s="12">
        <f t="shared" si="20"/>
        <v>8.1941999999999987E-3</v>
      </c>
      <c r="F442" s="1">
        <v>5.8529999999999998</v>
      </c>
      <c r="G442" s="12">
        <f t="shared" si="18"/>
        <v>5.8529999999999997E-3</v>
      </c>
      <c r="H442" s="21">
        <f t="shared" si="19"/>
        <v>2.341199999999999E-3</v>
      </c>
    </row>
    <row r="443" spans="1:8" ht="15.75" x14ac:dyDescent="0.25">
      <c r="A443" s="23" t="s">
        <v>8</v>
      </c>
      <c r="B443" s="34" t="s">
        <v>59</v>
      </c>
      <c r="C443" s="34" t="s">
        <v>59</v>
      </c>
      <c r="D443" s="24" t="s">
        <v>13</v>
      </c>
      <c r="E443" s="12">
        <f t="shared" si="20"/>
        <v>1.1437999999999997E-3</v>
      </c>
      <c r="F443" s="1">
        <v>0.81699999999999995</v>
      </c>
      <c r="G443" s="12">
        <f t="shared" si="18"/>
        <v>8.1699999999999991E-4</v>
      </c>
      <c r="H443" s="21">
        <f t="shared" si="19"/>
        <v>3.2679999999999981E-4</v>
      </c>
    </row>
    <row r="444" spans="1:8" ht="15.75" x14ac:dyDescent="0.25">
      <c r="A444" s="23" t="s">
        <v>8</v>
      </c>
      <c r="B444" s="34" t="s">
        <v>74</v>
      </c>
      <c r="C444" s="34" t="s">
        <v>74</v>
      </c>
      <c r="D444" s="24" t="s">
        <v>13</v>
      </c>
      <c r="E444" s="12">
        <f t="shared" si="20"/>
        <v>5.8071999999999993E-3</v>
      </c>
      <c r="F444" s="1">
        <v>4.1479999999999997</v>
      </c>
      <c r="G444" s="12">
        <f t="shared" si="18"/>
        <v>4.1479999999999998E-3</v>
      </c>
      <c r="H444" s="21">
        <f t="shared" si="19"/>
        <v>1.6591999999999996E-3</v>
      </c>
    </row>
    <row r="445" spans="1:8" ht="15.75" x14ac:dyDescent="0.25">
      <c r="A445" s="23" t="s">
        <v>17</v>
      </c>
      <c r="B445" s="34" t="s">
        <v>286</v>
      </c>
      <c r="C445" s="34" t="s">
        <v>286</v>
      </c>
      <c r="D445" s="24" t="s">
        <v>13</v>
      </c>
      <c r="E445" s="12">
        <f t="shared" si="20"/>
        <v>4.2979999999999993E-4</v>
      </c>
      <c r="F445" s="1">
        <v>0.307</v>
      </c>
      <c r="G445" s="12">
        <f t="shared" si="18"/>
        <v>3.0699999999999998E-4</v>
      </c>
      <c r="H445" s="21">
        <f t="shared" si="19"/>
        <v>1.2279999999999995E-4</v>
      </c>
    </row>
    <row r="446" spans="1:8" ht="15.75" x14ac:dyDescent="0.25">
      <c r="A446" s="23" t="s">
        <v>15</v>
      </c>
      <c r="B446" s="34" t="s">
        <v>410</v>
      </c>
      <c r="C446" s="34" t="s">
        <v>410</v>
      </c>
      <c r="D446" s="24" t="s">
        <v>13</v>
      </c>
      <c r="E446" s="12">
        <f t="shared" si="20"/>
        <v>1.0429999999999999E-3</v>
      </c>
      <c r="F446" s="1">
        <v>0.745</v>
      </c>
      <c r="G446" s="12">
        <f t="shared" si="18"/>
        <v>7.45E-4</v>
      </c>
      <c r="H446" s="21">
        <f t="shared" si="19"/>
        <v>2.9799999999999987E-4</v>
      </c>
    </row>
    <row r="447" spans="1:8" ht="15.75" x14ac:dyDescent="0.25">
      <c r="A447" s="23" t="s">
        <v>8</v>
      </c>
      <c r="B447" s="34" t="s">
        <v>411</v>
      </c>
      <c r="C447" s="34" t="s">
        <v>411</v>
      </c>
      <c r="D447" s="24" t="s">
        <v>13</v>
      </c>
      <c r="E447" s="12">
        <f t="shared" si="20"/>
        <v>1.7961999999999997E-3</v>
      </c>
      <c r="F447" s="1">
        <v>1.2829999999999999</v>
      </c>
      <c r="G447" s="12">
        <f t="shared" si="18"/>
        <v>1.2829999999999999E-3</v>
      </c>
      <c r="H447" s="21">
        <f t="shared" si="19"/>
        <v>5.131999999999999E-4</v>
      </c>
    </row>
    <row r="448" spans="1:8" ht="15.75" x14ac:dyDescent="0.25">
      <c r="A448" s="23" t="s">
        <v>8</v>
      </c>
      <c r="B448" s="34" t="s">
        <v>62</v>
      </c>
      <c r="C448" s="34" t="s">
        <v>62</v>
      </c>
      <c r="D448" s="24" t="s">
        <v>13</v>
      </c>
      <c r="E448" s="12">
        <f t="shared" si="20"/>
        <v>1.9810000000000001E-3</v>
      </c>
      <c r="F448" s="1">
        <v>1.415</v>
      </c>
      <c r="G448" s="12">
        <f t="shared" si="18"/>
        <v>1.415E-3</v>
      </c>
      <c r="H448" s="21">
        <f t="shared" si="19"/>
        <v>5.660000000000001E-4</v>
      </c>
    </row>
    <row r="449" spans="1:8" ht="15.75" x14ac:dyDescent="0.25">
      <c r="A449" s="23" t="s">
        <v>8</v>
      </c>
      <c r="B449" s="34" t="s">
        <v>412</v>
      </c>
      <c r="C449" s="34" t="s">
        <v>412</v>
      </c>
      <c r="D449" s="24" t="s">
        <v>13</v>
      </c>
      <c r="E449" s="12">
        <f t="shared" si="20"/>
        <v>1.5245999999999999E-3</v>
      </c>
      <c r="F449" s="1">
        <v>1.089</v>
      </c>
      <c r="G449" s="12">
        <f t="shared" si="18"/>
        <v>1.0889999999999999E-3</v>
      </c>
      <c r="H449" s="21">
        <f t="shared" si="19"/>
        <v>4.3559999999999996E-4</v>
      </c>
    </row>
    <row r="450" spans="1:8" ht="15.75" x14ac:dyDescent="0.25">
      <c r="A450" s="23" t="s">
        <v>15</v>
      </c>
      <c r="B450" s="34" t="s">
        <v>287</v>
      </c>
      <c r="C450" s="34" t="s">
        <v>287</v>
      </c>
      <c r="D450" s="24" t="s">
        <v>14</v>
      </c>
      <c r="E450" s="12">
        <f t="shared" si="20"/>
        <v>1.1016599999999998E-2</v>
      </c>
      <c r="F450" s="1">
        <v>7.8689999999999998</v>
      </c>
      <c r="G450" s="12">
        <f t="shared" si="18"/>
        <v>7.8689999999999993E-3</v>
      </c>
      <c r="H450" s="21">
        <f t="shared" si="19"/>
        <v>3.1475999999999987E-3</v>
      </c>
    </row>
    <row r="451" spans="1:8" ht="15.75" x14ac:dyDescent="0.25">
      <c r="A451" s="23" t="s">
        <v>8</v>
      </c>
      <c r="B451" s="34" t="s">
        <v>170</v>
      </c>
      <c r="C451" s="34" t="s">
        <v>170</v>
      </c>
      <c r="D451" s="24" t="s">
        <v>13</v>
      </c>
      <c r="E451" s="12">
        <f t="shared" si="20"/>
        <v>1.1899999999999999E-3</v>
      </c>
      <c r="F451" s="1">
        <v>0.85</v>
      </c>
      <c r="G451" s="12">
        <f t="shared" si="18"/>
        <v>8.4999999999999995E-4</v>
      </c>
      <c r="H451" s="21">
        <f t="shared" si="19"/>
        <v>3.3999999999999992E-4</v>
      </c>
    </row>
    <row r="452" spans="1:8" ht="15.75" x14ac:dyDescent="0.25">
      <c r="A452" s="23" t="s">
        <v>16</v>
      </c>
      <c r="B452" s="34" t="s">
        <v>170</v>
      </c>
      <c r="C452" s="34" t="s">
        <v>170</v>
      </c>
      <c r="D452" s="24" t="s">
        <v>14</v>
      </c>
      <c r="E452" s="12">
        <f t="shared" si="20"/>
        <v>1.8912599999999998E-2</v>
      </c>
      <c r="F452" s="1">
        <v>13.509</v>
      </c>
      <c r="G452" s="12">
        <f t="shared" ref="G452:G509" si="21">F452/1000</f>
        <v>1.3509E-2</v>
      </c>
      <c r="H452" s="21">
        <f t="shared" si="19"/>
        <v>5.403599999999998E-3</v>
      </c>
    </row>
    <row r="453" spans="1:8" ht="15.75" x14ac:dyDescent="0.25">
      <c r="A453" s="23" t="s">
        <v>8</v>
      </c>
      <c r="B453" s="34" t="s">
        <v>413</v>
      </c>
      <c r="C453" s="34" t="s">
        <v>413</v>
      </c>
      <c r="D453" s="24" t="s">
        <v>13</v>
      </c>
      <c r="E453" s="12">
        <f t="shared" si="20"/>
        <v>3.6680000000000003E-4</v>
      </c>
      <c r="F453" s="1">
        <v>0.26200000000000001</v>
      </c>
      <c r="G453" s="12">
        <f t="shared" si="21"/>
        <v>2.6200000000000003E-4</v>
      </c>
      <c r="H453" s="21">
        <f t="shared" si="19"/>
        <v>1.048E-4</v>
      </c>
    </row>
    <row r="454" spans="1:8" ht="15.75" x14ac:dyDescent="0.25">
      <c r="A454" s="23" t="s">
        <v>15</v>
      </c>
      <c r="B454" s="34" t="s">
        <v>288</v>
      </c>
      <c r="C454" s="34" t="s">
        <v>288</v>
      </c>
      <c r="D454" s="24" t="s">
        <v>12</v>
      </c>
      <c r="E454" s="12">
        <f t="shared" si="20"/>
        <v>7.7280000000000003E-4</v>
      </c>
      <c r="F454" s="1">
        <v>0.55200000000000005</v>
      </c>
      <c r="G454" s="12">
        <f t="shared" si="21"/>
        <v>5.5200000000000008E-4</v>
      </c>
      <c r="H454" s="21">
        <f t="shared" si="19"/>
        <v>2.2079999999999995E-4</v>
      </c>
    </row>
    <row r="455" spans="1:8" ht="15.75" x14ac:dyDescent="0.25">
      <c r="A455" s="23" t="s">
        <v>15</v>
      </c>
      <c r="B455" s="34" t="s">
        <v>192</v>
      </c>
      <c r="C455" s="34" t="s">
        <v>192</v>
      </c>
      <c r="D455" s="24" t="s">
        <v>13</v>
      </c>
      <c r="E455" s="12">
        <f t="shared" si="20"/>
        <v>8.6799999999999996E-4</v>
      </c>
      <c r="F455" s="1">
        <v>0.62</v>
      </c>
      <c r="G455" s="12">
        <f t="shared" si="21"/>
        <v>6.2E-4</v>
      </c>
      <c r="H455" s="21">
        <f t="shared" si="19"/>
        <v>2.4799999999999996E-4</v>
      </c>
    </row>
    <row r="456" spans="1:8" ht="15.75" x14ac:dyDescent="0.25">
      <c r="A456" s="23" t="s">
        <v>15</v>
      </c>
      <c r="B456" s="34" t="s">
        <v>192</v>
      </c>
      <c r="C456" s="34" t="s">
        <v>192</v>
      </c>
      <c r="D456" s="24" t="s">
        <v>13</v>
      </c>
      <c r="E456" s="12">
        <f t="shared" si="20"/>
        <v>2.5885999999999999E-3</v>
      </c>
      <c r="F456" s="1">
        <v>1.849</v>
      </c>
      <c r="G456" s="12">
        <f t="shared" si="21"/>
        <v>1.8489999999999999E-3</v>
      </c>
      <c r="H456" s="21">
        <f t="shared" si="19"/>
        <v>7.3959999999999998E-4</v>
      </c>
    </row>
    <row r="457" spans="1:8" ht="15.75" x14ac:dyDescent="0.25">
      <c r="A457" s="23" t="s">
        <v>15</v>
      </c>
      <c r="B457" s="34" t="s">
        <v>289</v>
      </c>
      <c r="C457" s="34" t="s">
        <v>289</v>
      </c>
      <c r="D457" s="24" t="s">
        <v>13</v>
      </c>
      <c r="E457" s="12">
        <f t="shared" si="20"/>
        <v>2.6963999999999998E-3</v>
      </c>
      <c r="F457" s="1">
        <v>1.9259999999999999</v>
      </c>
      <c r="G457" s="12">
        <f t="shared" si="21"/>
        <v>1.926E-3</v>
      </c>
      <c r="H457" s="21">
        <f t="shared" si="19"/>
        <v>7.7039999999999986E-4</v>
      </c>
    </row>
    <row r="458" spans="1:8" ht="15.75" x14ac:dyDescent="0.25">
      <c r="A458" s="23" t="s">
        <v>16</v>
      </c>
      <c r="B458" s="34" t="s">
        <v>195</v>
      </c>
      <c r="C458" s="34" t="s">
        <v>195</v>
      </c>
      <c r="D458" s="24" t="s">
        <v>12</v>
      </c>
      <c r="E458" s="12">
        <f t="shared" si="20"/>
        <v>2.8140000000000001E-4</v>
      </c>
      <c r="F458" s="1">
        <v>0.20100000000000001</v>
      </c>
      <c r="G458" s="12">
        <f t="shared" si="21"/>
        <v>2.0100000000000001E-4</v>
      </c>
      <c r="H458" s="21">
        <f t="shared" si="19"/>
        <v>8.0400000000000003E-5</v>
      </c>
    </row>
    <row r="459" spans="1:8" ht="15.75" x14ac:dyDescent="0.25">
      <c r="A459" s="23" t="s">
        <v>15</v>
      </c>
      <c r="B459" s="34" t="s">
        <v>414</v>
      </c>
      <c r="C459" s="34" t="s">
        <v>414</v>
      </c>
      <c r="D459" s="24" t="s">
        <v>13</v>
      </c>
      <c r="E459" s="12">
        <f t="shared" si="20"/>
        <v>2.6600000000000001E-4</v>
      </c>
      <c r="F459" s="1">
        <v>0.19</v>
      </c>
      <c r="G459" s="12">
        <f t="shared" si="21"/>
        <v>1.9000000000000001E-4</v>
      </c>
      <c r="H459" s="21">
        <f t="shared" si="19"/>
        <v>7.6000000000000004E-5</v>
      </c>
    </row>
    <row r="460" spans="1:8" ht="15.75" x14ac:dyDescent="0.25">
      <c r="A460" s="23" t="s">
        <v>15</v>
      </c>
      <c r="B460" s="34" t="s">
        <v>415</v>
      </c>
      <c r="C460" s="34" t="s">
        <v>415</v>
      </c>
      <c r="D460" s="24" t="s">
        <v>13</v>
      </c>
      <c r="E460" s="12">
        <f t="shared" si="20"/>
        <v>1.2025999999999998E-3</v>
      </c>
      <c r="F460" s="1">
        <v>0.85899999999999999</v>
      </c>
      <c r="G460" s="12">
        <f t="shared" si="21"/>
        <v>8.5899999999999995E-4</v>
      </c>
      <c r="H460" s="21">
        <f t="shared" ref="H460:H510" si="22">E460-G460</f>
        <v>3.435999999999999E-4</v>
      </c>
    </row>
    <row r="461" spans="1:8" ht="15.75" x14ac:dyDescent="0.25">
      <c r="A461" s="23" t="s">
        <v>16</v>
      </c>
      <c r="B461" s="34" t="s">
        <v>194</v>
      </c>
      <c r="C461" s="34" t="s">
        <v>194</v>
      </c>
      <c r="D461" s="24" t="s">
        <v>13</v>
      </c>
      <c r="E461" s="12">
        <f t="shared" si="20"/>
        <v>1.6659999999999998E-4</v>
      </c>
      <c r="F461" s="1">
        <v>0.11899999999999999</v>
      </c>
      <c r="G461" s="12">
        <f t="shared" si="21"/>
        <v>1.1899999999999999E-4</v>
      </c>
      <c r="H461" s="21">
        <f t="shared" si="22"/>
        <v>4.7599999999999991E-5</v>
      </c>
    </row>
    <row r="462" spans="1:8" ht="15.75" x14ac:dyDescent="0.25">
      <c r="A462" s="23" t="s">
        <v>16</v>
      </c>
      <c r="B462" s="34" t="s">
        <v>196</v>
      </c>
      <c r="C462" s="34" t="s">
        <v>196</v>
      </c>
      <c r="D462" s="24" t="s">
        <v>13</v>
      </c>
      <c r="E462" s="12">
        <f t="shared" ref="E462:E509" si="23">G462*1.4</f>
        <v>1.8549999999999999E-3</v>
      </c>
      <c r="F462" s="1">
        <v>1.325</v>
      </c>
      <c r="G462" s="12">
        <f t="shared" si="21"/>
        <v>1.325E-3</v>
      </c>
      <c r="H462" s="21">
        <f t="shared" si="22"/>
        <v>5.2999999999999987E-4</v>
      </c>
    </row>
    <row r="463" spans="1:8" ht="15.75" x14ac:dyDescent="0.25">
      <c r="A463" s="23" t="s">
        <v>8</v>
      </c>
      <c r="B463" s="34" t="s">
        <v>416</v>
      </c>
      <c r="C463" s="34" t="s">
        <v>416</v>
      </c>
      <c r="D463" s="24" t="s">
        <v>13</v>
      </c>
      <c r="E463" s="12">
        <f t="shared" si="23"/>
        <v>1.694E-4</v>
      </c>
      <c r="F463" s="1">
        <v>0.121</v>
      </c>
      <c r="G463" s="12">
        <f t="shared" si="21"/>
        <v>1.21E-4</v>
      </c>
      <c r="H463" s="21">
        <f t="shared" si="22"/>
        <v>4.8399999999999997E-5</v>
      </c>
    </row>
    <row r="464" spans="1:8" ht="15.75" x14ac:dyDescent="0.25">
      <c r="A464" s="23" t="s">
        <v>8</v>
      </c>
      <c r="B464" s="34" t="s">
        <v>417</v>
      </c>
      <c r="C464" s="34" t="s">
        <v>417</v>
      </c>
      <c r="D464" s="24" t="s">
        <v>13</v>
      </c>
      <c r="E464" s="12">
        <f t="shared" si="23"/>
        <v>2.1587999999999998E-3</v>
      </c>
      <c r="F464" s="1">
        <v>1.542</v>
      </c>
      <c r="G464" s="12">
        <f t="shared" si="21"/>
        <v>1.542E-3</v>
      </c>
      <c r="H464" s="21">
        <f t="shared" si="22"/>
        <v>6.1679999999999981E-4</v>
      </c>
    </row>
    <row r="465" spans="1:8" ht="15.75" x14ac:dyDescent="0.25">
      <c r="A465" s="23" t="s">
        <v>8</v>
      </c>
      <c r="B465" s="34" t="s">
        <v>418</v>
      </c>
      <c r="C465" s="34" t="s">
        <v>418</v>
      </c>
      <c r="D465" s="24" t="s">
        <v>13</v>
      </c>
      <c r="E465" s="12">
        <f t="shared" si="23"/>
        <v>9.1560000000000003E-4</v>
      </c>
      <c r="F465" s="1">
        <v>0.65400000000000003</v>
      </c>
      <c r="G465" s="12">
        <f t="shared" si="21"/>
        <v>6.5400000000000007E-4</v>
      </c>
      <c r="H465" s="21">
        <f t="shared" si="22"/>
        <v>2.6159999999999996E-4</v>
      </c>
    </row>
    <row r="466" spans="1:8" ht="15.75" x14ac:dyDescent="0.25">
      <c r="A466" s="23" t="s">
        <v>8</v>
      </c>
      <c r="B466" s="34" t="s">
        <v>63</v>
      </c>
      <c r="C466" s="34" t="s">
        <v>63</v>
      </c>
      <c r="D466" s="24" t="s">
        <v>13</v>
      </c>
      <c r="E466" s="12">
        <f t="shared" si="23"/>
        <v>1.1158000000000001E-3</v>
      </c>
      <c r="F466" s="1">
        <v>0.79700000000000004</v>
      </c>
      <c r="G466" s="12">
        <f t="shared" si="21"/>
        <v>7.9700000000000007E-4</v>
      </c>
      <c r="H466" s="21">
        <f t="shared" si="22"/>
        <v>3.1880000000000005E-4</v>
      </c>
    </row>
    <row r="467" spans="1:8" ht="15.75" x14ac:dyDescent="0.25">
      <c r="A467" s="23" t="s">
        <v>8</v>
      </c>
      <c r="B467" s="34" t="s">
        <v>63</v>
      </c>
      <c r="C467" s="34" t="s">
        <v>63</v>
      </c>
      <c r="D467" s="24" t="s">
        <v>13</v>
      </c>
      <c r="E467" s="12">
        <f t="shared" si="23"/>
        <v>1.5456000000000001E-3</v>
      </c>
      <c r="F467" s="1">
        <v>1.1040000000000001</v>
      </c>
      <c r="G467" s="12">
        <f t="shared" si="21"/>
        <v>1.1040000000000002E-3</v>
      </c>
      <c r="H467" s="21">
        <f t="shared" si="22"/>
        <v>4.4159999999999989E-4</v>
      </c>
    </row>
    <row r="468" spans="1:8" ht="15.75" x14ac:dyDescent="0.25">
      <c r="A468" s="23" t="s">
        <v>8</v>
      </c>
      <c r="B468" s="34" t="s">
        <v>63</v>
      </c>
      <c r="C468" s="34" t="s">
        <v>63</v>
      </c>
      <c r="D468" s="24" t="s">
        <v>13</v>
      </c>
      <c r="E468" s="12">
        <f t="shared" si="23"/>
        <v>1.1885999999999997E-3</v>
      </c>
      <c r="F468" s="1">
        <v>0.84899999999999998</v>
      </c>
      <c r="G468" s="12">
        <f t="shared" si="21"/>
        <v>8.4899999999999993E-4</v>
      </c>
      <c r="H468" s="21">
        <f t="shared" si="22"/>
        <v>3.395999999999998E-4</v>
      </c>
    </row>
    <row r="469" spans="1:8" ht="15.75" x14ac:dyDescent="0.25">
      <c r="A469" s="23" t="s">
        <v>8</v>
      </c>
      <c r="B469" s="34" t="s">
        <v>419</v>
      </c>
      <c r="C469" s="34" t="s">
        <v>419</v>
      </c>
      <c r="D469" s="24" t="s">
        <v>13</v>
      </c>
      <c r="E469" s="12">
        <f t="shared" si="23"/>
        <v>7.8400000000000008E-4</v>
      </c>
      <c r="F469" s="1">
        <v>0.56000000000000005</v>
      </c>
      <c r="G469" s="12">
        <f t="shared" si="21"/>
        <v>5.6000000000000006E-4</v>
      </c>
      <c r="H469" s="21">
        <f t="shared" si="22"/>
        <v>2.2400000000000002E-4</v>
      </c>
    </row>
    <row r="470" spans="1:8" ht="15.75" x14ac:dyDescent="0.25">
      <c r="A470" s="23" t="s">
        <v>8</v>
      </c>
      <c r="B470" s="34" t="s">
        <v>215</v>
      </c>
      <c r="C470" s="34" t="s">
        <v>215</v>
      </c>
      <c r="D470" s="24" t="s">
        <v>13</v>
      </c>
      <c r="E470" s="12">
        <f t="shared" si="23"/>
        <v>1.0471999999999999E-3</v>
      </c>
      <c r="F470" s="1">
        <v>0.748</v>
      </c>
      <c r="G470" s="12">
        <f t="shared" si="21"/>
        <v>7.4799999999999997E-4</v>
      </c>
      <c r="H470" s="21">
        <f t="shared" si="22"/>
        <v>2.991999999999999E-4</v>
      </c>
    </row>
    <row r="471" spans="1:8" ht="15.75" x14ac:dyDescent="0.25">
      <c r="A471" s="23" t="s">
        <v>8</v>
      </c>
      <c r="B471" s="34" t="s">
        <v>25</v>
      </c>
      <c r="C471" s="34" t="s">
        <v>25</v>
      </c>
      <c r="D471" s="24" t="s">
        <v>13</v>
      </c>
      <c r="E471" s="12">
        <f t="shared" si="23"/>
        <v>3.7520000000000001E-4</v>
      </c>
      <c r="F471" s="1">
        <v>0.26800000000000002</v>
      </c>
      <c r="G471" s="12">
        <f t="shared" si="21"/>
        <v>2.6800000000000001E-4</v>
      </c>
      <c r="H471" s="21">
        <f t="shared" si="22"/>
        <v>1.072E-4</v>
      </c>
    </row>
    <row r="472" spans="1:8" ht="15.75" x14ac:dyDescent="0.25">
      <c r="A472" s="23" t="s">
        <v>16</v>
      </c>
      <c r="B472" s="34" t="s">
        <v>197</v>
      </c>
      <c r="C472" s="34" t="s">
        <v>197</v>
      </c>
      <c r="D472" s="24" t="s">
        <v>13</v>
      </c>
      <c r="E472" s="12">
        <f t="shared" si="23"/>
        <v>1.0709999999999999E-3</v>
      </c>
      <c r="F472" s="1">
        <v>0.76500000000000001</v>
      </c>
      <c r="G472" s="12">
        <f t="shared" si="21"/>
        <v>7.6500000000000005E-4</v>
      </c>
      <c r="H472" s="21">
        <f t="shared" si="22"/>
        <v>3.0599999999999985E-4</v>
      </c>
    </row>
    <row r="473" spans="1:8" ht="15.75" x14ac:dyDescent="0.25">
      <c r="A473" s="23" t="s">
        <v>16</v>
      </c>
      <c r="B473" s="34" t="s">
        <v>199</v>
      </c>
      <c r="C473" s="34" t="s">
        <v>199</v>
      </c>
      <c r="D473" s="24" t="s">
        <v>12</v>
      </c>
      <c r="E473" s="12">
        <f t="shared" si="23"/>
        <v>6.5379999999999995E-4</v>
      </c>
      <c r="F473" s="1">
        <v>0.46700000000000003</v>
      </c>
      <c r="G473" s="12">
        <f t="shared" si="21"/>
        <v>4.6700000000000002E-4</v>
      </c>
      <c r="H473" s="21">
        <f t="shared" si="22"/>
        <v>1.8679999999999993E-4</v>
      </c>
    </row>
    <row r="474" spans="1:8" ht="63.75" x14ac:dyDescent="0.25">
      <c r="A474" s="23" t="s">
        <v>8</v>
      </c>
      <c r="B474" s="34" t="s">
        <v>420</v>
      </c>
      <c r="C474" s="34" t="s">
        <v>420</v>
      </c>
      <c r="D474" s="24" t="s">
        <v>299</v>
      </c>
      <c r="E474" s="12">
        <f t="shared" si="23"/>
        <v>7.3919999999999997E-4</v>
      </c>
      <c r="F474" s="1">
        <v>0.52800000000000002</v>
      </c>
      <c r="G474" s="12">
        <f t="shared" si="21"/>
        <v>5.2800000000000004E-4</v>
      </c>
      <c r="H474" s="21">
        <f t="shared" si="22"/>
        <v>2.1119999999999993E-4</v>
      </c>
    </row>
    <row r="475" spans="1:8" ht="15.75" x14ac:dyDescent="0.25">
      <c r="A475" s="23" t="s">
        <v>16</v>
      </c>
      <c r="B475" s="34" t="s">
        <v>421</v>
      </c>
      <c r="C475" s="34" t="s">
        <v>421</v>
      </c>
      <c r="D475" s="24" t="s">
        <v>13</v>
      </c>
      <c r="E475" s="12">
        <f t="shared" si="23"/>
        <v>4.129999999999999E-4</v>
      </c>
      <c r="F475" s="1">
        <v>0.29499999999999998</v>
      </c>
      <c r="G475" s="12">
        <f t="shared" si="21"/>
        <v>2.9499999999999996E-4</v>
      </c>
      <c r="H475" s="21">
        <f t="shared" si="22"/>
        <v>1.1799999999999994E-4</v>
      </c>
    </row>
    <row r="476" spans="1:8" ht="15.75" x14ac:dyDescent="0.25">
      <c r="A476" s="23" t="s">
        <v>16</v>
      </c>
      <c r="B476" s="34" t="s">
        <v>200</v>
      </c>
      <c r="C476" s="34" t="s">
        <v>200</v>
      </c>
      <c r="D476" s="24" t="s">
        <v>13</v>
      </c>
      <c r="E476" s="12">
        <f t="shared" si="23"/>
        <v>4.9980000000000001E-4</v>
      </c>
      <c r="F476" s="1">
        <v>0.35699999999999998</v>
      </c>
      <c r="G476" s="12">
        <f t="shared" si="21"/>
        <v>3.57E-4</v>
      </c>
      <c r="H476" s="21">
        <f t="shared" si="22"/>
        <v>1.428E-4</v>
      </c>
    </row>
    <row r="477" spans="1:8" ht="25.5" x14ac:dyDescent="0.25">
      <c r="A477" s="23" t="s">
        <v>8</v>
      </c>
      <c r="B477" s="34" t="s">
        <v>105</v>
      </c>
      <c r="C477" s="34" t="s">
        <v>105</v>
      </c>
      <c r="D477" s="24" t="s">
        <v>14</v>
      </c>
      <c r="E477" s="12">
        <f t="shared" si="23"/>
        <v>2.4340399999999998E-2</v>
      </c>
      <c r="F477" s="1">
        <v>17.385999999999999</v>
      </c>
      <c r="G477" s="12">
        <f t="shared" si="21"/>
        <v>1.7385999999999999E-2</v>
      </c>
      <c r="H477" s="21">
        <f t="shared" si="22"/>
        <v>6.9543999999999995E-3</v>
      </c>
    </row>
    <row r="478" spans="1:8" ht="102" x14ac:dyDescent="0.25">
      <c r="A478" s="23" t="s">
        <v>8</v>
      </c>
      <c r="B478" s="34" t="s">
        <v>290</v>
      </c>
      <c r="C478" s="34" t="s">
        <v>290</v>
      </c>
      <c r="D478" s="24" t="s">
        <v>299</v>
      </c>
      <c r="E478" s="12">
        <f t="shared" si="23"/>
        <v>1.4755999999999999E-3</v>
      </c>
      <c r="F478" s="1">
        <v>1.054</v>
      </c>
      <c r="G478" s="12">
        <f t="shared" si="21"/>
        <v>1.054E-3</v>
      </c>
      <c r="H478" s="21">
        <f t="shared" si="22"/>
        <v>4.2159999999999984E-4</v>
      </c>
    </row>
    <row r="479" spans="1:8" ht="15.75" x14ac:dyDescent="0.25">
      <c r="A479" s="23" t="s">
        <v>8</v>
      </c>
      <c r="B479" s="34" t="s">
        <v>201</v>
      </c>
      <c r="C479" s="34" t="s">
        <v>201</v>
      </c>
      <c r="D479" s="24" t="s">
        <v>14</v>
      </c>
      <c r="E479" s="12">
        <f t="shared" si="23"/>
        <v>4.2121799999999994E-2</v>
      </c>
      <c r="F479" s="1">
        <v>30.087</v>
      </c>
      <c r="G479" s="12">
        <f t="shared" si="21"/>
        <v>3.0086999999999999E-2</v>
      </c>
      <c r="H479" s="21">
        <f t="shared" si="22"/>
        <v>1.2034799999999995E-2</v>
      </c>
    </row>
    <row r="480" spans="1:8" ht="15.75" x14ac:dyDescent="0.25">
      <c r="A480" s="23" t="s">
        <v>8</v>
      </c>
      <c r="B480" s="34" t="s">
        <v>202</v>
      </c>
      <c r="C480" s="34" t="s">
        <v>202</v>
      </c>
      <c r="D480" s="24" t="s">
        <v>14</v>
      </c>
      <c r="E480" s="12">
        <f t="shared" si="23"/>
        <v>9.2427999999999989E-3</v>
      </c>
      <c r="F480" s="1">
        <v>6.6020000000000003</v>
      </c>
      <c r="G480" s="12">
        <f t="shared" si="21"/>
        <v>6.6020000000000002E-3</v>
      </c>
      <c r="H480" s="21">
        <f t="shared" si="22"/>
        <v>2.6407999999999987E-3</v>
      </c>
    </row>
    <row r="481" spans="1:8" ht="15.75" x14ac:dyDescent="0.25">
      <c r="A481" s="23" t="s">
        <v>8</v>
      </c>
      <c r="B481" s="34" t="s">
        <v>291</v>
      </c>
      <c r="C481" s="34" t="s">
        <v>291</v>
      </c>
      <c r="D481" s="24" t="s">
        <v>299</v>
      </c>
      <c r="E481" s="12">
        <f t="shared" si="23"/>
        <v>2.2139600000000002E-2</v>
      </c>
      <c r="F481" s="1">
        <v>15.814</v>
      </c>
      <c r="G481" s="12">
        <f t="shared" si="21"/>
        <v>1.5814000000000002E-2</v>
      </c>
      <c r="H481" s="21">
        <f t="shared" si="22"/>
        <v>6.3256000000000007E-3</v>
      </c>
    </row>
    <row r="482" spans="1:8" ht="15.75" x14ac:dyDescent="0.25">
      <c r="A482" s="23" t="s">
        <v>8</v>
      </c>
      <c r="B482" s="34" t="s">
        <v>291</v>
      </c>
      <c r="C482" s="34" t="s">
        <v>291</v>
      </c>
      <c r="D482" s="24" t="s">
        <v>299</v>
      </c>
      <c r="E482" s="12">
        <f t="shared" si="23"/>
        <v>9.2721999999999995E-3</v>
      </c>
      <c r="F482" s="1">
        <v>6.6230000000000002</v>
      </c>
      <c r="G482" s="12">
        <f t="shared" si="21"/>
        <v>6.6230000000000004E-3</v>
      </c>
      <c r="H482" s="21">
        <f t="shared" si="22"/>
        <v>2.6491999999999991E-3</v>
      </c>
    </row>
    <row r="483" spans="1:8" ht="15.75" x14ac:dyDescent="0.25">
      <c r="A483" s="23" t="s">
        <v>8</v>
      </c>
      <c r="B483" s="34" t="s">
        <v>216</v>
      </c>
      <c r="C483" s="34" t="s">
        <v>216</v>
      </c>
      <c r="D483" s="24" t="s">
        <v>13</v>
      </c>
      <c r="E483" s="12">
        <f t="shared" si="23"/>
        <v>1.7066E-3</v>
      </c>
      <c r="F483" s="1">
        <v>1.2190000000000001</v>
      </c>
      <c r="G483" s="12">
        <f t="shared" si="21"/>
        <v>1.219E-3</v>
      </c>
      <c r="H483" s="21">
        <f t="shared" si="22"/>
        <v>4.8759999999999993E-4</v>
      </c>
    </row>
    <row r="484" spans="1:8" ht="25.5" x14ac:dyDescent="0.25">
      <c r="A484" s="23" t="s">
        <v>8</v>
      </c>
      <c r="B484" s="34" t="s">
        <v>203</v>
      </c>
      <c r="C484" s="34" t="s">
        <v>203</v>
      </c>
      <c r="D484" s="24" t="s">
        <v>12</v>
      </c>
      <c r="E484" s="12">
        <f t="shared" si="23"/>
        <v>4.7879999999999998E-4</v>
      </c>
      <c r="F484" s="1">
        <v>0.34200000000000003</v>
      </c>
      <c r="G484" s="12">
        <f t="shared" si="21"/>
        <v>3.4200000000000002E-4</v>
      </c>
      <c r="H484" s="21">
        <f t="shared" si="22"/>
        <v>1.3679999999999996E-4</v>
      </c>
    </row>
    <row r="485" spans="1:8" ht="15.75" x14ac:dyDescent="0.25">
      <c r="A485" s="23" t="s">
        <v>8</v>
      </c>
      <c r="B485" s="34" t="s">
        <v>204</v>
      </c>
      <c r="C485" s="34" t="s">
        <v>204</v>
      </c>
      <c r="D485" s="24" t="s">
        <v>14</v>
      </c>
      <c r="E485" s="12">
        <f t="shared" si="23"/>
        <v>2.1995399999999998E-2</v>
      </c>
      <c r="F485" s="1">
        <v>15.711</v>
      </c>
      <c r="G485" s="12">
        <f t="shared" si="21"/>
        <v>1.5710999999999999E-2</v>
      </c>
      <c r="H485" s="21">
        <f t="shared" si="22"/>
        <v>6.284399999999999E-3</v>
      </c>
    </row>
    <row r="486" spans="1:8" ht="25.5" x14ac:dyDescent="0.25">
      <c r="A486" s="23" t="s">
        <v>8</v>
      </c>
      <c r="B486" s="34" t="s">
        <v>205</v>
      </c>
      <c r="C486" s="34" t="s">
        <v>205</v>
      </c>
      <c r="D486" s="24" t="s">
        <v>11</v>
      </c>
      <c r="E486" s="12">
        <f t="shared" si="23"/>
        <v>2.4106600000000002E-2</v>
      </c>
      <c r="F486" s="1">
        <v>17.219000000000001</v>
      </c>
      <c r="G486" s="12">
        <f t="shared" si="21"/>
        <v>1.7219000000000002E-2</v>
      </c>
      <c r="H486" s="21">
        <f t="shared" si="22"/>
        <v>6.8876000000000007E-3</v>
      </c>
    </row>
    <row r="487" spans="1:8" ht="15.75" x14ac:dyDescent="0.25">
      <c r="A487" s="23" t="s">
        <v>8</v>
      </c>
      <c r="B487" s="34" t="s">
        <v>207</v>
      </c>
      <c r="C487" s="34" t="s">
        <v>207</v>
      </c>
      <c r="D487" s="24" t="s">
        <v>13</v>
      </c>
      <c r="E487" s="12">
        <f t="shared" si="23"/>
        <v>2.7496E-3</v>
      </c>
      <c r="F487" s="1">
        <v>1.964</v>
      </c>
      <c r="G487" s="12">
        <f t="shared" si="21"/>
        <v>1.964E-3</v>
      </c>
      <c r="H487" s="21">
        <f t="shared" si="22"/>
        <v>7.8560000000000001E-4</v>
      </c>
    </row>
    <row r="488" spans="1:8" ht="15.75" x14ac:dyDescent="0.25">
      <c r="A488" s="23" t="s">
        <v>15</v>
      </c>
      <c r="B488" s="34" t="s">
        <v>292</v>
      </c>
      <c r="C488" s="34" t="s">
        <v>292</v>
      </c>
      <c r="D488" s="24" t="s">
        <v>13</v>
      </c>
      <c r="E488" s="12">
        <f t="shared" si="23"/>
        <v>1.0905999999999999E-3</v>
      </c>
      <c r="F488" s="1">
        <v>0.77900000000000003</v>
      </c>
      <c r="G488" s="12">
        <f t="shared" si="21"/>
        <v>7.7900000000000007E-4</v>
      </c>
      <c r="H488" s="21">
        <f t="shared" si="22"/>
        <v>3.1159999999999988E-4</v>
      </c>
    </row>
    <row r="489" spans="1:8" ht="15.75" x14ac:dyDescent="0.25">
      <c r="A489" s="23" t="s">
        <v>298</v>
      </c>
      <c r="B489" s="34" t="s">
        <v>293</v>
      </c>
      <c r="C489" s="34" t="s">
        <v>293</v>
      </c>
      <c r="D489" s="24" t="s">
        <v>13</v>
      </c>
      <c r="E489" s="12">
        <f t="shared" si="23"/>
        <v>2.5479999999999999E-3</v>
      </c>
      <c r="F489" s="1">
        <v>1.82</v>
      </c>
      <c r="G489" s="12">
        <f t="shared" si="21"/>
        <v>1.82E-3</v>
      </c>
      <c r="H489" s="21">
        <f t="shared" si="22"/>
        <v>7.2799999999999991E-4</v>
      </c>
    </row>
    <row r="490" spans="1:8" ht="15.75" x14ac:dyDescent="0.25">
      <c r="A490" s="23" t="s">
        <v>8</v>
      </c>
      <c r="B490" s="34" t="s">
        <v>422</v>
      </c>
      <c r="C490" s="34" t="s">
        <v>422</v>
      </c>
      <c r="D490" s="24" t="s">
        <v>13</v>
      </c>
      <c r="E490" s="12">
        <f t="shared" si="23"/>
        <v>7.8218000000000003E-3</v>
      </c>
      <c r="F490" s="1">
        <v>5.5869999999999997</v>
      </c>
      <c r="G490" s="12">
        <f t="shared" si="21"/>
        <v>5.587E-3</v>
      </c>
      <c r="H490" s="21">
        <f t="shared" si="22"/>
        <v>2.2348000000000003E-3</v>
      </c>
    </row>
    <row r="491" spans="1:8" ht="15.75" x14ac:dyDescent="0.25">
      <c r="A491" s="23" t="s">
        <v>17</v>
      </c>
      <c r="B491" s="34" t="s">
        <v>423</v>
      </c>
      <c r="C491" s="34" t="s">
        <v>423</v>
      </c>
      <c r="D491" s="24" t="s">
        <v>13</v>
      </c>
      <c r="E491" s="12">
        <f t="shared" si="23"/>
        <v>4.7501999999999996E-3</v>
      </c>
      <c r="F491" s="1">
        <v>3.3929999999999998</v>
      </c>
      <c r="G491" s="12">
        <f t="shared" si="21"/>
        <v>3.3929999999999997E-3</v>
      </c>
      <c r="H491" s="21">
        <f t="shared" si="22"/>
        <v>1.3571999999999998E-3</v>
      </c>
    </row>
    <row r="492" spans="1:8" ht="15.75" x14ac:dyDescent="0.25">
      <c r="A492" s="23" t="s">
        <v>17</v>
      </c>
      <c r="B492" s="34" t="s">
        <v>424</v>
      </c>
      <c r="C492" s="34" t="s">
        <v>424</v>
      </c>
      <c r="D492" s="24" t="s">
        <v>12</v>
      </c>
      <c r="E492" s="12">
        <f t="shared" si="23"/>
        <v>9.5843999999999981E-3</v>
      </c>
      <c r="F492" s="1">
        <v>6.8460000000000001</v>
      </c>
      <c r="G492" s="12">
        <f t="shared" si="21"/>
        <v>6.8459999999999997E-3</v>
      </c>
      <c r="H492" s="21">
        <f t="shared" si="22"/>
        <v>2.7383999999999985E-3</v>
      </c>
    </row>
    <row r="493" spans="1:8" ht="51" x14ac:dyDescent="0.25">
      <c r="A493" s="23" t="s">
        <v>8</v>
      </c>
      <c r="B493" s="34" t="s">
        <v>425</v>
      </c>
      <c r="C493" s="34" t="s">
        <v>425</v>
      </c>
      <c r="D493" s="24" t="s">
        <v>299</v>
      </c>
      <c r="E493" s="12">
        <f t="shared" si="23"/>
        <v>3.4999999999999997E-5</v>
      </c>
      <c r="F493" s="1">
        <v>2.5000000000000001E-2</v>
      </c>
      <c r="G493" s="12">
        <f t="shared" si="21"/>
        <v>2.5000000000000001E-5</v>
      </c>
      <c r="H493" s="21">
        <f t="shared" si="22"/>
        <v>9.9999999999999957E-6</v>
      </c>
    </row>
    <row r="494" spans="1:8" ht="15.75" x14ac:dyDescent="0.25">
      <c r="A494" s="23" t="s">
        <v>8</v>
      </c>
      <c r="B494" s="34" t="s">
        <v>426</v>
      </c>
      <c r="C494" s="34" t="s">
        <v>426</v>
      </c>
      <c r="D494" s="24" t="s">
        <v>13</v>
      </c>
      <c r="E494" s="12">
        <f t="shared" si="23"/>
        <v>7.9939999999999992E-4</v>
      </c>
      <c r="F494" s="1">
        <v>0.57099999999999995</v>
      </c>
      <c r="G494" s="12">
        <f t="shared" si="21"/>
        <v>5.71E-4</v>
      </c>
      <c r="H494" s="21">
        <f t="shared" si="22"/>
        <v>2.2839999999999991E-4</v>
      </c>
    </row>
    <row r="495" spans="1:8" ht="15.75" x14ac:dyDescent="0.25">
      <c r="A495" s="23" t="s">
        <v>17</v>
      </c>
      <c r="B495" s="34" t="s">
        <v>427</v>
      </c>
      <c r="C495" s="34" t="s">
        <v>427</v>
      </c>
      <c r="D495" s="24" t="s">
        <v>13</v>
      </c>
      <c r="E495" s="12">
        <f t="shared" si="23"/>
        <v>1.1356799999999998E-2</v>
      </c>
      <c r="F495" s="1">
        <v>8.1120000000000001</v>
      </c>
      <c r="G495" s="12">
        <f t="shared" si="21"/>
        <v>8.1119999999999994E-3</v>
      </c>
      <c r="H495" s="21">
        <f t="shared" si="22"/>
        <v>3.2447999999999991E-3</v>
      </c>
    </row>
    <row r="496" spans="1:8" ht="15.75" x14ac:dyDescent="0.25">
      <c r="A496" s="23" t="s">
        <v>8</v>
      </c>
      <c r="B496" s="34" t="s">
        <v>428</v>
      </c>
      <c r="C496" s="34" t="s">
        <v>428</v>
      </c>
      <c r="D496" s="24" t="s">
        <v>13</v>
      </c>
      <c r="E496" s="12">
        <f t="shared" si="23"/>
        <v>7.8175999999999992E-3</v>
      </c>
      <c r="F496" s="1">
        <v>5.5839999999999996</v>
      </c>
      <c r="G496" s="12">
        <f t="shared" si="21"/>
        <v>5.5839999999999996E-3</v>
      </c>
      <c r="H496" s="21">
        <f t="shared" si="22"/>
        <v>2.2335999999999996E-3</v>
      </c>
    </row>
    <row r="497" spans="1:8" ht="15.75" x14ac:dyDescent="0.25">
      <c r="A497" s="23" t="s">
        <v>8</v>
      </c>
      <c r="B497" s="34" t="s">
        <v>294</v>
      </c>
      <c r="C497" s="34" t="s">
        <v>294</v>
      </c>
      <c r="D497" s="24" t="s">
        <v>13</v>
      </c>
      <c r="E497" s="12">
        <f t="shared" si="23"/>
        <v>1.4769999999999998E-3</v>
      </c>
      <c r="F497" s="1">
        <v>1.0549999999999999</v>
      </c>
      <c r="G497" s="12">
        <f t="shared" si="21"/>
        <v>1.0549999999999999E-3</v>
      </c>
      <c r="H497" s="21">
        <f t="shared" si="22"/>
        <v>4.2199999999999985E-4</v>
      </c>
    </row>
    <row r="498" spans="1:8" ht="15.75" x14ac:dyDescent="0.25">
      <c r="A498" s="23" t="s">
        <v>16</v>
      </c>
      <c r="B498" s="34" t="s">
        <v>429</v>
      </c>
      <c r="C498" s="34" t="s">
        <v>429</v>
      </c>
      <c r="D498" s="24" t="s">
        <v>14</v>
      </c>
      <c r="E498" s="12">
        <f t="shared" si="23"/>
        <v>2.9640799999999998E-2</v>
      </c>
      <c r="F498" s="1">
        <v>21.172000000000001</v>
      </c>
      <c r="G498" s="12">
        <f t="shared" si="21"/>
        <v>2.1172E-2</v>
      </c>
      <c r="H498" s="21">
        <f t="shared" si="22"/>
        <v>8.4687999999999986E-3</v>
      </c>
    </row>
    <row r="499" spans="1:8" ht="15.75" x14ac:dyDescent="0.25">
      <c r="A499" s="23" t="s">
        <v>8</v>
      </c>
      <c r="B499" s="34" t="s">
        <v>430</v>
      </c>
      <c r="C499" s="34" t="s">
        <v>430</v>
      </c>
      <c r="D499" s="24" t="s">
        <v>13</v>
      </c>
      <c r="E499" s="12">
        <f t="shared" si="23"/>
        <v>3.6483999999999996E-3</v>
      </c>
      <c r="F499" s="1">
        <v>2.6059999999999999</v>
      </c>
      <c r="G499" s="12">
        <f t="shared" si="21"/>
        <v>2.6059999999999998E-3</v>
      </c>
      <c r="H499" s="21">
        <f t="shared" si="22"/>
        <v>1.0423999999999998E-3</v>
      </c>
    </row>
    <row r="500" spans="1:8" ht="15.75" x14ac:dyDescent="0.25">
      <c r="A500" s="23" t="s">
        <v>8</v>
      </c>
      <c r="B500" s="34" t="s">
        <v>295</v>
      </c>
      <c r="C500" s="34" t="s">
        <v>295</v>
      </c>
      <c r="D500" s="24" t="s">
        <v>14</v>
      </c>
      <c r="E500" s="12">
        <f t="shared" si="23"/>
        <v>6.3238000000000001E-3</v>
      </c>
      <c r="F500" s="1">
        <v>4.5170000000000003</v>
      </c>
      <c r="G500" s="12">
        <f t="shared" si="21"/>
        <v>4.5170000000000002E-3</v>
      </c>
      <c r="H500" s="21">
        <f t="shared" si="22"/>
        <v>1.8067999999999999E-3</v>
      </c>
    </row>
    <row r="501" spans="1:8" ht="15.75" x14ac:dyDescent="0.25">
      <c r="A501" s="23" t="s">
        <v>15</v>
      </c>
      <c r="B501" s="34" t="s">
        <v>296</v>
      </c>
      <c r="C501" s="34" t="s">
        <v>296</v>
      </c>
      <c r="D501" s="24" t="s">
        <v>13</v>
      </c>
      <c r="E501" s="12">
        <f t="shared" si="23"/>
        <v>6.1039999999999987E-4</v>
      </c>
      <c r="F501" s="1">
        <v>0.436</v>
      </c>
      <c r="G501" s="12">
        <f t="shared" si="21"/>
        <v>4.3599999999999997E-4</v>
      </c>
      <c r="H501" s="21">
        <f t="shared" si="22"/>
        <v>1.743999999999999E-4</v>
      </c>
    </row>
    <row r="502" spans="1:8" ht="15.75" x14ac:dyDescent="0.25">
      <c r="A502" s="23" t="s">
        <v>16</v>
      </c>
      <c r="B502" s="34" t="s">
        <v>431</v>
      </c>
      <c r="C502" s="34" t="s">
        <v>431</v>
      </c>
      <c r="D502" s="24" t="s">
        <v>13</v>
      </c>
      <c r="E502" s="12">
        <f t="shared" si="23"/>
        <v>3.9479999999999995E-4</v>
      </c>
      <c r="F502" s="1">
        <v>0.28199999999999997</v>
      </c>
      <c r="G502" s="12">
        <f t="shared" si="21"/>
        <v>2.8199999999999997E-4</v>
      </c>
      <c r="H502" s="21">
        <f t="shared" si="22"/>
        <v>1.1279999999999998E-4</v>
      </c>
    </row>
    <row r="503" spans="1:8" ht="15.75" x14ac:dyDescent="0.25">
      <c r="A503" s="23" t="s">
        <v>8</v>
      </c>
      <c r="B503" s="34" t="s">
        <v>432</v>
      </c>
      <c r="C503" s="34" t="s">
        <v>432</v>
      </c>
      <c r="D503" s="24" t="s">
        <v>13</v>
      </c>
      <c r="E503" s="12">
        <f t="shared" si="23"/>
        <v>7.448E-4</v>
      </c>
      <c r="F503" s="1">
        <v>0.53200000000000003</v>
      </c>
      <c r="G503" s="12">
        <f t="shared" si="21"/>
        <v>5.3200000000000003E-4</v>
      </c>
      <c r="H503" s="21">
        <f t="shared" si="22"/>
        <v>2.1279999999999997E-4</v>
      </c>
    </row>
    <row r="504" spans="1:8" ht="15.75" x14ac:dyDescent="0.25">
      <c r="A504" s="23" t="s">
        <v>8</v>
      </c>
      <c r="B504" s="34" t="s">
        <v>297</v>
      </c>
      <c r="C504" s="34" t="s">
        <v>297</v>
      </c>
      <c r="D504" s="24" t="s">
        <v>11</v>
      </c>
      <c r="E504" s="12">
        <f t="shared" si="23"/>
        <v>1.1290999999999999E-2</v>
      </c>
      <c r="F504" s="1">
        <v>8.0649999999999995</v>
      </c>
      <c r="G504" s="12">
        <f t="shared" si="21"/>
        <v>8.0649999999999993E-3</v>
      </c>
      <c r="H504" s="21">
        <f t="shared" si="22"/>
        <v>3.2259999999999997E-3</v>
      </c>
    </row>
    <row r="505" spans="1:8" ht="15.75" x14ac:dyDescent="0.25">
      <c r="A505" s="23" t="s">
        <v>8</v>
      </c>
      <c r="B505" s="34" t="s">
        <v>56</v>
      </c>
      <c r="C505" s="34" t="s">
        <v>56</v>
      </c>
      <c r="D505" s="24" t="s">
        <v>299</v>
      </c>
      <c r="E505" s="12">
        <f t="shared" si="23"/>
        <v>5.102999999999999E-3</v>
      </c>
      <c r="F505" s="1">
        <v>3.645</v>
      </c>
      <c r="G505" s="12">
        <f t="shared" si="21"/>
        <v>3.6449999999999998E-3</v>
      </c>
      <c r="H505" s="21">
        <f t="shared" si="22"/>
        <v>1.4579999999999992E-3</v>
      </c>
    </row>
    <row r="506" spans="1:8" ht="15.75" x14ac:dyDescent="0.25">
      <c r="A506" s="23" t="s">
        <v>8</v>
      </c>
      <c r="B506" s="34" t="s">
        <v>433</v>
      </c>
      <c r="C506" s="34" t="s">
        <v>433</v>
      </c>
      <c r="D506" s="24" t="s">
        <v>13</v>
      </c>
      <c r="E506" s="12">
        <f t="shared" si="23"/>
        <v>6.2580000000000003E-4</v>
      </c>
      <c r="F506" s="1">
        <v>0.44700000000000001</v>
      </c>
      <c r="G506" s="12">
        <f t="shared" si="21"/>
        <v>4.4700000000000002E-4</v>
      </c>
      <c r="H506" s="21">
        <f t="shared" si="22"/>
        <v>1.7880000000000001E-4</v>
      </c>
    </row>
    <row r="507" spans="1:8" ht="15.75" x14ac:dyDescent="0.25">
      <c r="A507" s="23" t="s">
        <v>8</v>
      </c>
      <c r="B507" s="34" t="s">
        <v>433</v>
      </c>
      <c r="C507" s="34" t="s">
        <v>433</v>
      </c>
      <c r="D507" s="24" t="s">
        <v>13</v>
      </c>
      <c r="E507" s="12">
        <f t="shared" si="23"/>
        <v>5.3759999999999995E-4</v>
      </c>
      <c r="F507" s="1">
        <v>0.38400000000000001</v>
      </c>
      <c r="G507" s="12">
        <f t="shared" si="21"/>
        <v>3.8400000000000001E-4</v>
      </c>
      <c r="H507" s="21">
        <f t="shared" si="22"/>
        <v>1.5359999999999994E-4</v>
      </c>
    </row>
    <row r="508" spans="1:8" ht="15.75" x14ac:dyDescent="0.25">
      <c r="A508" s="23" t="s">
        <v>8</v>
      </c>
      <c r="B508" s="34" t="s">
        <v>434</v>
      </c>
      <c r="C508" s="37" t="s">
        <v>434</v>
      </c>
      <c r="D508" s="38" t="s">
        <v>13</v>
      </c>
      <c r="E508" s="25">
        <f t="shared" si="23"/>
        <v>1.1619999999999999E-4</v>
      </c>
      <c r="F508" s="1">
        <v>8.3000000000000004E-2</v>
      </c>
      <c r="G508" s="25">
        <f t="shared" si="21"/>
        <v>8.2999999999999998E-5</v>
      </c>
      <c r="H508" s="39">
        <f t="shared" si="22"/>
        <v>3.3199999999999994E-5</v>
      </c>
    </row>
    <row r="509" spans="1:8" ht="25.5" x14ac:dyDescent="0.25">
      <c r="A509" s="23" t="s">
        <v>8</v>
      </c>
      <c r="B509" s="36" t="s">
        <v>435</v>
      </c>
      <c r="C509" s="40" t="s">
        <v>435</v>
      </c>
      <c r="D509" s="41" t="s">
        <v>12</v>
      </c>
      <c r="E509" s="12">
        <f t="shared" si="23"/>
        <v>8.3999999999999982E-5</v>
      </c>
      <c r="F509" s="42">
        <v>0.06</v>
      </c>
      <c r="G509" s="12">
        <f t="shared" si="21"/>
        <v>5.9999999999999995E-5</v>
      </c>
      <c r="H509" s="21">
        <f t="shared" si="22"/>
        <v>2.3999999999999987E-5</v>
      </c>
    </row>
    <row r="510" spans="1:8" ht="15.75" x14ac:dyDescent="0.25">
      <c r="C510" s="43" t="s">
        <v>301</v>
      </c>
      <c r="D510" s="43" t="s">
        <v>299</v>
      </c>
      <c r="E510" s="22">
        <v>3.5270000000000001</v>
      </c>
      <c r="F510" s="22">
        <f t="shared" ref="F510:H510" si="24">SUM(F12:F509)</f>
        <v>69382.461000000098</v>
      </c>
      <c r="G510" s="22">
        <v>3.18</v>
      </c>
      <c r="H510" s="21">
        <f t="shared" si="22"/>
        <v>0.34699999999999998</v>
      </c>
    </row>
  </sheetData>
  <autoFilter ref="A11:H253"/>
  <mergeCells count="7">
    <mergeCell ref="G9:H9"/>
    <mergeCell ref="G1:H1"/>
    <mergeCell ref="C2:E8"/>
    <mergeCell ref="G2:H2"/>
    <mergeCell ref="G3:H3"/>
    <mergeCell ref="G4:H4"/>
    <mergeCell ref="G5:H5"/>
  </mergeCells>
  <dataValidations count="1">
    <dataValidation allowBlank="1" showInputMessage="1" showErrorMessage="1" sqref="A254:D1048576 A1:XFD11 G258:G259 F254:F509 E510:G1048576 H12:XFD1048576"/>
  </dataValidations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12</cp:revision>
  <dcterms:created xsi:type="dcterms:W3CDTF">2024-02-06T05:37:02Z</dcterms:created>
  <dcterms:modified xsi:type="dcterms:W3CDTF">2025-11-11T22:23:29Z</dcterms:modified>
</cp:coreProperties>
</file>