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11. Ноябрь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Лист1!$A$11:$H$253</definedName>
  </definedNames>
  <calcPr calcId="162913"/>
</workbook>
</file>

<file path=xl/calcChain.xml><?xml version="1.0" encoding="utf-8"?>
<calcChain xmlns="http://schemas.openxmlformats.org/spreadsheetml/2006/main">
  <c r="F330" i="1" l="1"/>
  <c r="G330" i="1"/>
  <c r="H330" i="1"/>
  <c r="E330" i="1"/>
  <c r="H325" i="1"/>
  <c r="H326" i="1"/>
  <c r="H327" i="1"/>
  <c r="H328" i="1"/>
  <c r="H329" i="1"/>
  <c r="H233" i="1" l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231" i="1"/>
  <c r="G262" i="1"/>
  <c r="G261" i="1"/>
  <c r="G260" i="1"/>
  <c r="G89" i="1" l="1"/>
  <c r="H89" i="1" s="1"/>
  <c r="G132" i="1"/>
  <c r="H132" i="1" s="1"/>
  <c r="G58" i="1"/>
  <c r="H58" i="1" s="1"/>
  <c r="G54" i="1"/>
  <c r="H54" i="1" s="1"/>
  <c r="G150" i="1"/>
  <c r="H150" i="1" s="1"/>
  <c r="G228" i="1"/>
  <c r="H228" i="1" s="1"/>
  <c r="G172" i="1"/>
  <c r="H172" i="1"/>
  <c r="G84" i="1"/>
  <c r="H84" i="1" s="1"/>
  <c r="G49" i="1"/>
  <c r="H49" i="1" s="1"/>
  <c r="G175" i="1"/>
  <c r="H175" i="1" s="1"/>
  <c r="G171" i="1"/>
  <c r="H171" i="1" s="1"/>
  <c r="G94" i="1"/>
  <c r="H94" i="1" s="1"/>
  <c r="G115" i="1"/>
  <c r="H115" i="1" s="1"/>
  <c r="G211" i="1"/>
  <c r="H211" i="1" s="1"/>
  <c r="G126" i="1"/>
  <c r="H126" i="1" s="1"/>
  <c r="G60" i="1"/>
  <c r="H60" i="1" s="1"/>
  <c r="G83" i="1"/>
  <c r="H83" i="1" s="1"/>
  <c r="G128" i="1"/>
  <c r="H128" i="1" s="1"/>
  <c r="G74" i="1"/>
  <c r="H74" i="1" s="1"/>
  <c r="G209" i="1"/>
  <c r="H209" i="1" s="1"/>
  <c r="G194" i="1"/>
  <c r="H194" i="1"/>
  <c r="G134" i="1"/>
  <c r="H134" i="1" s="1"/>
  <c r="G91" i="1"/>
  <c r="H91" i="1" s="1"/>
  <c r="G206" i="1"/>
  <c r="H206" i="1" s="1"/>
  <c r="G203" i="1"/>
  <c r="H203" i="1" s="1"/>
  <c r="G149" i="1"/>
  <c r="H149" i="1" s="1"/>
  <c r="G144" i="1"/>
  <c r="H144" i="1" s="1"/>
  <c r="G78" i="1"/>
  <c r="H78" i="1" s="1"/>
  <c r="G125" i="1"/>
  <c r="H125" i="1" s="1"/>
  <c r="G146" i="1"/>
  <c r="H146" i="1" s="1"/>
  <c r="G133" i="1"/>
  <c r="H133" i="1" s="1"/>
  <c r="G180" i="1"/>
  <c r="H180" i="1" s="1"/>
  <c r="G221" i="1"/>
  <c r="H221" i="1" s="1"/>
  <c r="G70" i="1"/>
  <c r="H70" i="1" s="1"/>
  <c r="G34" i="1"/>
  <c r="H34" i="1" s="1"/>
  <c r="G42" i="1"/>
  <c r="H42" i="1" s="1"/>
  <c r="G43" i="1"/>
  <c r="H43" i="1" s="1"/>
  <c r="G167" i="1"/>
  <c r="H167" i="1" s="1"/>
  <c r="G230" i="1"/>
  <c r="H230" i="1" s="1"/>
  <c r="G63" i="1"/>
  <c r="H63" i="1" s="1"/>
  <c r="G232" i="1"/>
  <c r="H232" i="1" s="1"/>
  <c r="G97" i="1"/>
  <c r="H97" i="1" s="1"/>
  <c r="G81" i="1"/>
  <c r="H81" i="1" s="1"/>
  <c r="G64" i="1"/>
  <c r="H64" i="1" s="1"/>
  <c r="G168" i="1"/>
  <c r="H168" i="1" s="1"/>
  <c r="G19" i="1"/>
  <c r="H19" i="1" s="1"/>
  <c r="G57" i="1"/>
  <c r="H57" i="1" s="1"/>
  <c r="G223" i="1"/>
  <c r="H223" i="1" s="1"/>
  <c r="G155" i="1"/>
  <c r="H155" i="1" s="1"/>
  <c r="G188" i="1"/>
  <c r="H188" i="1" s="1"/>
  <c r="G99" i="1"/>
  <c r="H99" i="1" s="1"/>
  <c r="G102" i="1"/>
  <c r="H102" i="1" s="1"/>
  <c r="G182" i="1"/>
  <c r="H182" i="1" s="1"/>
  <c r="G220" i="1"/>
  <c r="H220" i="1" s="1"/>
  <c r="G40" i="1"/>
  <c r="H40" i="1" s="1"/>
  <c r="G198" i="1"/>
  <c r="H198" i="1" s="1"/>
  <c r="G108" i="1"/>
  <c r="H108" i="1" s="1"/>
  <c r="G31" i="1"/>
  <c r="H31" i="1" s="1"/>
  <c r="G110" i="1"/>
  <c r="H110" i="1" s="1"/>
  <c r="G163" i="1"/>
  <c r="H163" i="1" s="1"/>
  <c r="G181" i="1"/>
  <c r="H181" i="1" s="1"/>
  <c r="G219" i="1"/>
  <c r="H219" i="1" s="1"/>
  <c r="G98" i="1"/>
  <c r="H98" i="1" s="1"/>
  <c r="G111" i="1"/>
  <c r="H111" i="1" s="1"/>
  <c r="G112" i="1"/>
  <c r="H112" i="1" s="1"/>
  <c r="G61" i="1"/>
  <c r="H61" i="1" s="1"/>
  <c r="G15" i="1"/>
  <c r="H15" i="1" s="1"/>
  <c r="G199" i="1"/>
  <c r="H199" i="1" s="1"/>
  <c r="G62" i="1"/>
  <c r="H62" i="1" s="1"/>
  <c r="G169" i="1"/>
  <c r="H169" i="1" s="1"/>
  <c r="G217" i="1"/>
  <c r="H217" i="1" s="1"/>
  <c r="G189" i="1"/>
  <c r="H189" i="1" s="1"/>
  <c r="G226" i="1"/>
  <c r="H226" i="1" s="1"/>
  <c r="G69" i="1"/>
  <c r="H69" i="1" s="1"/>
  <c r="G72" i="1"/>
  <c r="H72" i="1" s="1"/>
  <c r="G85" i="1"/>
  <c r="H85" i="1" s="1"/>
  <c r="G33" i="1"/>
  <c r="H33" i="1" s="1"/>
  <c r="G166" i="1"/>
  <c r="H166" i="1" s="1"/>
  <c r="G131" i="1"/>
  <c r="H131" i="1" s="1"/>
  <c r="G224" i="1"/>
  <c r="H224" i="1" s="1"/>
  <c r="G21" i="1"/>
  <c r="H21" i="1" s="1"/>
  <c r="G44" i="1"/>
  <c r="H44" i="1" s="1"/>
  <c r="G36" i="1"/>
  <c r="H36" i="1" s="1"/>
  <c r="G23" i="1"/>
  <c r="H23" i="1" s="1"/>
  <c r="G159" i="1"/>
  <c r="H159" i="1" s="1"/>
  <c r="G105" i="1"/>
  <c r="H105" i="1" s="1"/>
  <c r="G187" i="1"/>
  <c r="H187" i="1" s="1"/>
  <c r="G76" i="1"/>
  <c r="H76" i="1" s="1"/>
  <c r="G113" i="1"/>
  <c r="H113" i="1" s="1"/>
  <c r="G138" i="1"/>
  <c r="H138" i="1" s="1"/>
  <c r="G191" i="1"/>
  <c r="H191" i="1" s="1"/>
  <c r="G193" i="1"/>
  <c r="H193" i="1" s="1"/>
  <c r="G35" i="1"/>
  <c r="H35" i="1" s="1"/>
  <c r="G186" i="1"/>
  <c r="H186" i="1" s="1"/>
  <c r="G195" i="1"/>
  <c r="H195" i="1" s="1"/>
  <c r="G142" i="1"/>
  <c r="H142" i="1" s="1"/>
  <c r="G148" i="1"/>
  <c r="H148" i="1" s="1"/>
  <c r="G96" i="1"/>
  <c r="H96" i="1" s="1"/>
  <c r="G205" i="1"/>
  <c r="H205" i="1" s="1"/>
  <c r="G179" i="1"/>
  <c r="H179" i="1" s="1"/>
  <c r="G75" i="1"/>
  <c r="H75" i="1" s="1"/>
  <c r="G18" i="1"/>
  <c r="H18" i="1" s="1"/>
  <c r="G56" i="1"/>
  <c r="H56" i="1" s="1"/>
  <c r="G143" i="1"/>
  <c r="H143" i="1" s="1"/>
  <c r="G32" i="1"/>
  <c r="H32" i="1" s="1"/>
  <c r="G65" i="1"/>
  <c r="H65" i="1" s="1"/>
  <c r="G88" i="1"/>
  <c r="H88" i="1" s="1"/>
  <c r="G124" i="1"/>
  <c r="H124" i="1" s="1"/>
  <c r="G104" i="1"/>
  <c r="H104" i="1" s="1"/>
  <c r="G106" i="1"/>
  <c r="H106" i="1" s="1"/>
  <c r="G118" i="1"/>
  <c r="H118" i="1" s="1"/>
  <c r="G53" i="1"/>
  <c r="H53" i="1" s="1"/>
  <c r="G41" i="1"/>
  <c r="H41" i="1" s="1"/>
  <c r="G80" i="1"/>
  <c r="H80" i="1" s="1"/>
  <c r="G157" i="1"/>
  <c r="H157" i="1" s="1"/>
  <c r="G151" i="1"/>
  <c r="H151" i="1" s="1"/>
  <c r="G114" i="1"/>
  <c r="H114" i="1" s="1"/>
  <c r="G107" i="1"/>
  <c r="H107" i="1" s="1"/>
  <c r="G136" i="1"/>
  <c r="H136" i="1" s="1"/>
  <c r="G29" i="1"/>
  <c r="H29" i="1" s="1"/>
  <c r="G130" i="1"/>
  <c r="H130" i="1" s="1"/>
  <c r="G158" i="1"/>
  <c r="H158" i="1" s="1"/>
  <c r="G140" i="1"/>
  <c r="H140" i="1" s="1"/>
  <c r="G47" i="1"/>
  <c r="H47" i="1" s="1"/>
  <c r="G177" i="1"/>
  <c r="H177" i="1" s="1"/>
  <c r="G197" i="1"/>
  <c r="H197" i="1" s="1"/>
  <c r="G214" i="1"/>
  <c r="H214" i="1" s="1"/>
  <c r="G218" i="1"/>
  <c r="H218" i="1" s="1"/>
  <c r="G27" i="1"/>
  <c r="H27" i="1" s="1"/>
  <c r="G95" i="1"/>
  <c r="H95" i="1" s="1"/>
  <c r="G101" i="1"/>
  <c r="H101" i="1" s="1"/>
  <c r="G48" i="1"/>
  <c r="H48" i="1" s="1"/>
  <c r="G38" i="1"/>
  <c r="H38" i="1" s="1"/>
  <c r="G213" i="1"/>
  <c r="H213" i="1" s="1"/>
  <c r="G87" i="1"/>
  <c r="H87" i="1" s="1"/>
  <c r="G165" i="1"/>
  <c r="H165" i="1" s="1"/>
  <c r="G207" i="1"/>
  <c r="H207" i="1" s="1"/>
  <c r="G93" i="1"/>
  <c r="H93" i="1" s="1"/>
  <c r="G79" i="1"/>
  <c r="H79" i="1" s="1"/>
  <c r="G28" i="1"/>
  <c r="H28" i="1" s="1"/>
  <c r="G50" i="1"/>
  <c r="H50" i="1" s="1"/>
  <c r="G71" i="1"/>
  <c r="H71" i="1" s="1"/>
  <c r="G119" i="1"/>
  <c r="H119" i="1" s="1"/>
  <c r="G222" i="1"/>
  <c r="H222" i="1" s="1"/>
  <c r="G162" i="1"/>
  <c r="H162" i="1" s="1"/>
  <c r="H231" i="1"/>
  <c r="G122" i="1"/>
  <c r="H122" i="1" s="1"/>
  <c r="G26" i="1"/>
  <c r="H26" i="1" s="1"/>
  <c r="G121" i="1"/>
  <c r="H121" i="1" s="1"/>
  <c r="G129" i="1"/>
  <c r="H129" i="1" s="1"/>
  <c r="G109" i="1"/>
  <c r="H109" i="1" s="1"/>
  <c r="G86" i="1"/>
  <c r="H86" i="1" s="1"/>
  <c r="G90" i="1"/>
  <c r="H90" i="1" s="1"/>
  <c r="G52" i="1"/>
  <c r="H52" i="1" s="1"/>
  <c r="G141" i="1"/>
  <c r="H141" i="1" s="1"/>
  <c r="G30" i="1"/>
  <c r="H30" i="1" s="1"/>
  <c r="G225" i="1"/>
  <c r="H225" i="1" s="1"/>
  <c r="G139" i="1"/>
  <c r="H139" i="1" s="1"/>
  <c r="G210" i="1"/>
  <c r="H210" i="1" s="1"/>
  <c r="G153" i="1"/>
  <c r="H153" i="1" s="1"/>
  <c r="G116" i="1"/>
  <c r="H116" i="1" s="1"/>
  <c r="G160" i="1"/>
  <c r="H160" i="1" s="1"/>
  <c r="G154" i="1"/>
  <c r="H154" i="1" s="1"/>
  <c r="G174" i="1"/>
  <c r="H174" i="1" s="1"/>
  <c r="G73" i="1"/>
  <c r="H73" i="1" s="1"/>
  <c r="G123" i="1"/>
  <c r="H123" i="1" s="1"/>
  <c r="G152" i="1"/>
  <c r="H152" i="1" s="1"/>
  <c r="G24" i="1"/>
  <c r="H24" i="1" s="1"/>
  <c r="G92" i="1"/>
  <c r="H92" i="1" s="1"/>
  <c r="G227" i="1"/>
  <c r="H227" i="1" s="1"/>
  <c r="G66" i="1"/>
  <c r="H66" i="1" s="1"/>
  <c r="G176" i="1"/>
  <c r="H176" i="1" s="1"/>
  <c r="G147" i="1"/>
  <c r="H147" i="1" s="1"/>
  <c r="G17" i="1"/>
  <c r="H17" i="1" s="1"/>
  <c r="G208" i="1"/>
  <c r="H208" i="1" s="1"/>
  <c r="G137" i="1"/>
  <c r="H137" i="1" s="1"/>
  <c r="G37" i="1"/>
  <c r="H37" i="1" s="1"/>
  <c r="G161" i="1"/>
  <c r="H161" i="1" s="1"/>
  <c r="G170" i="1"/>
  <c r="H170" i="1" s="1"/>
  <c r="G120" i="1"/>
  <c r="H120" i="1" s="1"/>
  <c r="G201" i="1"/>
  <c r="H201" i="1" s="1"/>
  <c r="G178" i="1"/>
  <c r="H178" i="1" s="1"/>
  <c r="G192" i="1"/>
  <c r="H192" i="1" s="1"/>
  <c r="G196" i="1"/>
  <c r="H196" i="1" s="1"/>
  <c r="G173" i="1"/>
  <c r="H173" i="1" s="1"/>
  <c r="G164" i="1"/>
  <c r="H164" i="1" s="1"/>
  <c r="G202" i="1"/>
  <c r="H202" i="1" s="1"/>
  <c r="G183" i="1"/>
  <c r="H183" i="1" s="1"/>
  <c r="G46" i="1"/>
  <c r="H46" i="1" s="1"/>
  <c r="G67" i="1"/>
  <c r="H67" i="1" s="1"/>
  <c r="G59" i="1"/>
  <c r="H59" i="1" s="1"/>
  <c r="G39" i="1"/>
  <c r="H39" i="1" s="1"/>
  <c r="G135" i="1"/>
  <c r="H135" i="1" s="1"/>
  <c r="G55" i="1"/>
  <c r="H55" i="1" s="1"/>
  <c r="G185" i="1"/>
  <c r="H185" i="1" s="1"/>
  <c r="G13" i="1"/>
  <c r="H13" i="1" s="1"/>
  <c r="G77" i="1"/>
  <c r="H77" i="1" s="1"/>
  <c r="G145" i="1"/>
  <c r="H145" i="1" s="1"/>
  <c r="G204" i="1"/>
  <c r="H204" i="1" s="1"/>
  <c r="G51" i="1"/>
  <c r="H51" i="1" s="1"/>
  <c r="G229" i="1"/>
  <c r="H229" i="1" s="1"/>
  <c r="G22" i="1"/>
  <c r="H22" i="1" s="1"/>
  <c r="G156" i="1"/>
  <c r="H156" i="1" s="1"/>
  <c r="G117" i="1"/>
  <c r="H117" i="1" s="1"/>
  <c r="G216" i="1"/>
  <c r="H216" i="1" s="1"/>
  <c r="G25" i="1"/>
  <c r="H25" i="1" s="1"/>
  <c r="G103" i="1"/>
  <c r="H103" i="1" s="1"/>
  <c r="G212" i="1"/>
  <c r="H212" i="1" s="1"/>
  <c r="G215" i="1"/>
  <c r="H215" i="1" s="1"/>
  <c r="G68" i="1"/>
  <c r="H68" i="1" s="1"/>
  <c r="G20" i="1"/>
  <c r="H20" i="1" s="1"/>
  <c r="G100" i="1"/>
  <c r="H100" i="1" s="1"/>
  <c r="G82" i="1"/>
  <c r="H82" i="1" s="1"/>
  <c r="G14" i="1"/>
  <c r="H14" i="1" s="1"/>
  <c r="G45" i="1"/>
  <c r="H45" i="1" s="1"/>
  <c r="G127" i="1"/>
  <c r="H127" i="1" s="1"/>
  <c r="G184" i="1"/>
  <c r="H184" i="1" s="1"/>
  <c r="G16" i="1"/>
  <c r="H16" i="1" s="1"/>
  <c r="G190" i="1"/>
  <c r="H190" i="1" s="1"/>
  <c r="G200" i="1"/>
  <c r="H200" i="1" s="1"/>
  <c r="G12" i="1" l="1"/>
  <c r="H12" i="1"/>
</calcChain>
</file>

<file path=xl/sharedStrings.xml><?xml version="1.0" encoding="utf-8"?>
<sst xmlns="http://schemas.openxmlformats.org/spreadsheetml/2006/main" count="1283" uniqueCount="308">
  <si>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</si>
  <si>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</si>
  <si>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</si>
  <si>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</si>
  <si>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</si>
  <si>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</si>
  <si>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</si>
  <si>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</si>
  <si>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</si>
  <si>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1 гр.</t>
  </si>
  <si>
    <t>3 гр.</t>
  </si>
  <si>
    <t>4 гр.</t>
  </si>
  <si>
    <t>7 гр.</t>
  </si>
  <si>
    <t>6 гр.</t>
  </si>
  <si>
    <t>5 гр.</t>
  </si>
  <si>
    <t>ГРС Тымовское</t>
  </si>
  <si>
    <t>ГРС Корсаков</t>
  </si>
  <si>
    <t>ГРС Ноглики</t>
  </si>
  <si>
    <t>Итого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</si>
  <si>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</si>
  <si>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</si>
  <si>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</si>
  <si>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</si>
  <si>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</si>
  <si>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</si>
  <si>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</si>
  <si>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</si>
  <si>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</si>
  <si>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</si>
  <si>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</si>
  <si>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</si>
  <si>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</si>
  <si>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</si>
  <si>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</si>
  <si>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</si>
  <si>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</si>
  <si>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</si>
  <si>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</si>
  <si>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</si>
  <si>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</si>
  <si>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</si>
  <si>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</si>
  <si>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</si>
  <si>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</si>
  <si>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</si>
  <si>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</si>
  <si>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</si>
  <si>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</si>
  <si>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</si>
  <si>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"СМПФ"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</si>
  <si>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</si>
  <si>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</si>
  <si>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</si>
  <si>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</si>
  <si>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</si>
  <si>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</si>
  <si>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</si>
  <si>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</si>
  <si>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</si>
  <si>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</si>
  <si>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</si>
  <si>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</si>
  <si>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</si>
  <si>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</si>
  <si>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</si>
  <si>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</si>
  <si>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</si>
  <si>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</si>
  <si>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</si>
  <si>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</si>
  <si>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</si>
  <si>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Вингурский К.Н.</t>
  </si>
  <si>
    <t>ИП Гринберг Ю.А.</t>
  </si>
  <si>
    <t>ИП Грушка Е.Н.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</si>
  <si>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</si>
  <si>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</si>
  <si>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</si>
  <si>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</si>
  <si>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</si>
  <si>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</si>
  <si>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</si>
  <si>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</si>
  <si>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</si>
  <si>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</si>
  <si>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</si>
  <si>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</si>
  <si>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Мочалов А.В.</t>
  </si>
  <si>
    <t>ИП Пяк А.С.</t>
  </si>
  <si>
    <t>ИП Русаков А.А.</t>
  </si>
  <si>
    <t>ИП Сафаров Х.А.</t>
  </si>
  <si>
    <t>ИП Сон Чун Дя</t>
  </si>
  <si>
    <t>ИП Тамразян А.А.</t>
  </si>
  <si>
    <t>ИП Труш Н.М.</t>
  </si>
  <si>
    <t>ИП Че Ман Су</t>
  </si>
  <si>
    <t>ИП Чон Н.Е.</t>
  </si>
  <si>
    <t>ИП Чун С.Е.</t>
  </si>
  <si>
    <t>ИП Ю Хе Рён</t>
  </si>
  <si>
    <t>ИП Юн Хи Ен</t>
  </si>
  <si>
    <t>РСК "КАМА"</t>
  </si>
  <si>
    <t>Кан Н.М.</t>
  </si>
  <si>
    <t>Капелюх М.В.</t>
  </si>
  <si>
    <t>ООО "КГС"</t>
  </si>
  <si>
    <t>Кильдюшкин К.В.</t>
  </si>
  <si>
    <t>Ким Бе Ен</t>
  </si>
  <si>
    <t>Ким В.Н.</t>
  </si>
  <si>
    <t>Клюев А.А.</t>
  </si>
  <si>
    <t>ОАО "Колос"</t>
  </si>
  <si>
    <t>АО "Консервный завод Дальневосточный"</t>
  </si>
  <si>
    <t>ООО "Концепт групп"</t>
  </si>
  <si>
    <t>ООО "КООПТРЕЙД"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</si>
  <si>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</si>
  <si>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</si>
  <si>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</si>
  <si>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</si>
  <si>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</si>
  <si>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Мартиросян В.Р.</t>
  </si>
  <si>
    <t>АО "Молочный комбинат "Южно-Сахалинский"</t>
  </si>
  <si>
    <t>Нестерова Т.В.</t>
  </si>
  <si>
    <t>ООО "Обновление-Трейд"</t>
  </si>
  <si>
    <t>ОАУ "ОДЦ "Юбилейный"</t>
  </si>
  <si>
    <t>АО "ОренГруп"</t>
  </si>
  <si>
    <t>ООО "ПАКТА"</t>
  </si>
  <si>
    <t>Пе Юхен</t>
  </si>
  <si>
    <t>Подосян М.З.</t>
  </si>
  <si>
    <t>ООО "Прима"</t>
  </si>
  <si>
    <t>ООО "Прогресс-Т"</t>
  </si>
  <si>
    <t>ООО "Промфлот"</t>
  </si>
  <si>
    <t>Пронин И.С.</t>
  </si>
  <si>
    <t>ООО "Простые Технологии"</t>
  </si>
  <si>
    <t>ООО ПСК «Сахалин»</t>
  </si>
  <si>
    <t>АО "Птицефабрика "Островная"</t>
  </si>
  <si>
    <t>БФ «Радость жизни»</t>
  </si>
  <si>
    <t>ООО «РАДУЖНЫЙ»</t>
  </si>
  <si>
    <t>ООО "Ренессанс"</t>
  </si>
  <si>
    <t>ООО "РентАрм"</t>
  </si>
  <si>
    <t>ООО "Ресторанный дворик"</t>
  </si>
  <si>
    <t>ООО "РИР-Сахалин"</t>
  </si>
  <si>
    <t>ООО «РСО «Малиновка»</t>
  </si>
  <si>
    <t>ООО "Рубикон Плюс"</t>
  </si>
  <si>
    <t>ООО "СЗ "Рыбоводстрой"</t>
  </si>
  <si>
    <t>АО "САД"</t>
  </si>
  <si>
    <t>Санасарян Р.Г.</t>
  </si>
  <si>
    <t>ООО "САНТА"</t>
  </si>
  <si>
    <t>ООО "Саплаймэн"</t>
  </si>
  <si>
    <t>ООО "Сахалин Шале"</t>
  </si>
  <si>
    <t>АО "Сахалинавтодорснаб"</t>
  </si>
  <si>
    <t>ООО «Сахалин-Ист»</t>
  </si>
  <si>
    <t>ООО "САХАЛИНМЕТАЛЛСЕРВИС"</t>
  </si>
  <si>
    <t>ООО ТФ "Сахалинский бекон-2"</t>
  </si>
  <si>
    <t>ГБУК "Сахалинский зооботанический парк"</t>
  </si>
  <si>
    <t>ООО "СахГемс"</t>
  </si>
  <si>
    <t>ООО "СахГЭК"</t>
  </si>
  <si>
    <t>ООО "Сах-Мебель"</t>
  </si>
  <si>
    <t>ООО "САХПРОДСЕРВИС"</t>
  </si>
  <si>
    <t>ООО "САХРЫБПРОМ"</t>
  </si>
  <si>
    <t>ООО "СахСтройКомплекс"</t>
  </si>
  <si>
    <t>ООО "СГК"</t>
  </si>
  <si>
    <t>АО "Северная звезда"</t>
  </si>
  <si>
    <t>ООО "СЕРИАЛ"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</si>
  <si>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</si>
  <si>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</si>
  <si>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</si>
  <si>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</si>
  <si>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</si>
  <si>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</si>
  <si>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</si>
  <si>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"ССС"</t>
  </si>
  <si>
    <t>ООО «Старлайн»</t>
  </si>
  <si>
    <t>ООО «Строй Группа»</t>
  </si>
  <si>
    <t>ООО "Строй-Инвест-Глобал"</t>
  </si>
  <si>
    <t>ООО "Супериор"</t>
  </si>
  <si>
    <t>ОГАУ ДО "СШ ВВС им. В.В. Сальникова"</t>
  </si>
  <si>
    <t>ОГАУ ДО "СШ ТВС"</t>
  </si>
  <si>
    <t>ГАУ ДО "СШОР ЗВС"</t>
  </si>
  <si>
    <t>Тен Е.К.</t>
  </si>
  <si>
    <t>ООО "УМИТЭКС"</t>
  </si>
  <si>
    <t>АО "Фирма ВИЛМАГ и К"</t>
  </si>
  <si>
    <t>ООО "Фирма Модуль-97"</t>
  </si>
  <si>
    <t>Хань Юн</t>
  </si>
  <si>
    <t>Цыдемпилова С.Ш.</t>
  </si>
  <si>
    <t>Чадаева Е.В.</t>
  </si>
  <si>
    <t>Шегай К.Е.</t>
  </si>
  <si>
    <t>ООО "ЩиТ-97"</t>
  </si>
  <si>
    <t>ООО "ЭкоГазСервис"</t>
  </si>
  <si>
    <t>ООО "Эталон-Трейдинг"</t>
  </si>
  <si>
    <t>АО "Южно-Сахалинский хлебокомбинат"</t>
  </si>
  <si>
    <t>ООО "ЯНТАРНОЕ"</t>
  </si>
  <si>
    <t>МУП "Ногликский ВДК"</t>
  </si>
  <si>
    <t>ИП Спиридонова Л.В.</t>
  </si>
  <si>
    <t>ООО "ПЕКАРЬ"</t>
  </si>
  <si>
    <t>ООО "СахОпт"</t>
  </si>
  <si>
    <t>МАУ "СК "Арена"</t>
  </si>
  <si>
    <t>МБУ ДО "СШ" пгт. Ноглики</t>
  </si>
  <si>
    <t>ООО "Гермес"</t>
  </si>
  <si>
    <t>ИП Данюк-Охремчук Е.Б.</t>
  </si>
  <si>
    <t>Мордвинова В.Е.</t>
  </si>
  <si>
    <t>И Мен Ок</t>
  </si>
  <si>
    <t>ИП Благова Н.С.</t>
  </si>
  <si>
    <t>ИП И Кен Ун</t>
  </si>
  <si>
    <t>ИП Лондарь С.С.</t>
  </si>
  <si>
    <t>ИП Пак А.М.</t>
  </si>
  <si>
    <t>ИП Ри Сун Ер</t>
  </si>
  <si>
    <t>ИП Харин К.В.</t>
  </si>
  <si>
    <t>ООО "АЛЮРТ"</t>
  </si>
  <si>
    <t>МАУ ДО "СШ г. Анива"</t>
  </si>
  <si>
    <t>"Пасифик инжиниринг Ко., ЛТД"</t>
  </si>
  <si>
    <t>ООО "БС-Денисенко"</t>
  </si>
  <si>
    <t>ООО "специализированный застройщик "Сахинстрой"</t>
  </si>
  <si>
    <t>ИП Варданян А.П.</t>
  </si>
  <si>
    <t>ООО "СК "КОНСОЛЬ"</t>
  </si>
  <si>
    <t>ООО КК "Система"</t>
  </si>
  <si>
    <t>ООО «СК «Монолит»</t>
  </si>
  <si>
    <t>Гвон К.В.</t>
  </si>
  <si>
    <t>Ден Нам Сен</t>
  </si>
  <si>
    <t>ИП Карпинский В.И.</t>
  </si>
  <si>
    <t>ИП Ким Дюн Сир</t>
  </si>
  <si>
    <t>Ким В.</t>
  </si>
  <si>
    <t>Ким В.Т.</t>
  </si>
  <si>
    <t>ЗАО "РОМОНА-САХАЛИН"</t>
  </si>
  <si>
    <t>ИП Воробьёва В.Ю.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</si>
  <si>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сентябрь 2025 года
</t>
  </si>
  <si>
    <t>Сентябрь 2025</t>
  </si>
  <si>
    <t>ГБУ «СББЖ № 1»</t>
  </si>
  <si>
    <t>МБУ ЦБС</t>
  </si>
  <si>
    <t>МБДОУ № 4 «Теремок» с. Ново-Троицкое</t>
  </si>
  <si>
    <t>ООО «Лентал»</t>
  </si>
  <si>
    <t>ООО "Консолидация"</t>
  </si>
  <si>
    <t>ООО "Окна 24"</t>
  </si>
  <si>
    <t>Религиозная организация "Южно-Сахалинская и Курильская Епархия Русской Православной Церкви (Московский Патриархат)"</t>
  </si>
  <si>
    <t>ИП Белая И.В.</t>
  </si>
  <si>
    <t>ИП Нощенко В.Р.</t>
  </si>
  <si>
    <t>Южно-Сахалинская местная буддийская религиозная организация "Лотос"</t>
  </si>
  <si>
    <t>Чэй Ген Дек</t>
  </si>
  <si>
    <t>ООО "Сахалин-запчастьсервис"</t>
  </si>
  <si>
    <t>Свято-Покровский града Корсакова мужской монастырь</t>
  </si>
  <si>
    <t>МРО Ново-Александровская Христианская Пресвитерианская Церковь</t>
  </si>
  <si>
    <t>МРО Южно-Сахалинская Христианская Пресвитерианская Церковь "Вера, Надежда, Любовь"</t>
  </si>
  <si>
    <t>МРО Церковь № 2  Христиан Адвентистов Седьмого Дня г. Южно-Сахалинска</t>
  </si>
  <si>
    <t>ООО "УМС"</t>
  </si>
  <si>
    <t>ООО ПСК "Регул-МММ Сахалин"</t>
  </si>
  <si>
    <t>ООО "ЭОН"</t>
  </si>
  <si>
    <t>МРО Южно-Сахалинская церковь "Новое поколение" христиан веры евангельской</t>
  </si>
  <si>
    <t>ИП Козин С.М.</t>
  </si>
  <si>
    <t>ИП Карпенко А.А.</t>
  </si>
  <si>
    <t>Администрация города Южно-Сахалинска</t>
  </si>
  <si>
    <t>МУП "Тепло"</t>
  </si>
  <si>
    <t>МРО христианская пресвитерианская Луговская Церковь Российского Центрального Объединенного христианско-пресвитерианского Общества</t>
  </si>
  <si>
    <t>Ли Ги Чун</t>
  </si>
  <si>
    <t>МРО Южно-Сахалинская Церковь Евангельских Христиан "Свет и Любовь"</t>
  </si>
  <si>
    <t>Тен Р.И.</t>
  </si>
  <si>
    <t>ИП Ким Дзюн Сон</t>
  </si>
  <si>
    <t>МБУ "Старорусский ДК"</t>
  </si>
  <si>
    <t>ООО "САТО"</t>
  </si>
  <si>
    <t>ИП Син Дон Хи</t>
  </si>
  <si>
    <t>Бабаев И.М.</t>
  </si>
  <si>
    <t>ИП Агеева Л.А.</t>
  </si>
  <si>
    <t>ООО "ЭРНЕСТ"</t>
  </si>
  <si>
    <t>ООО "ХОРСТ"</t>
  </si>
  <si>
    <t>МРО Южно-Сахалинская центральная церковь "Благодать" Христиан Веры Евангельской</t>
  </si>
  <si>
    <t>Ким М.К.</t>
  </si>
  <si>
    <t>ООО "Миллениум"</t>
  </si>
  <si>
    <t>Валов В.В.</t>
  </si>
  <si>
    <t>ООО "Бизнес-Промоушн"</t>
  </si>
  <si>
    <t>МПРО Приход Свято-Введенский</t>
  </si>
  <si>
    <t>Савина Л.С.</t>
  </si>
  <si>
    <t>МБУ Дальненский ДК</t>
  </si>
  <si>
    <t>ООО "СНВ"</t>
  </si>
  <si>
    <t>Квон Хен Дя</t>
  </si>
  <si>
    <t>ООО ПТЦ "ГидроГео"</t>
  </si>
  <si>
    <t>Кан Нам Не</t>
  </si>
  <si>
    <t>Вахмина Е.С.</t>
  </si>
  <si>
    <t>МАУ "КДЦ "Океан"</t>
  </si>
  <si>
    <t>Прокопенко А.А.</t>
  </si>
  <si>
    <t>ИП Григорян В.В.</t>
  </si>
  <si>
    <t>ЗАО "ЮЖСАХМЕЖРАЙГАЗ"</t>
  </si>
  <si>
    <t>АО "Аэропорт Южно-Сахалинск"</t>
  </si>
  <si>
    <t>ООО "Сайрус"</t>
  </si>
  <si>
    <t>ООО "Комбинат питания ФК"</t>
  </si>
  <si>
    <t>Зуева И.А.</t>
  </si>
  <si>
    <t>МРО Южно-Сахалинской церкви "Голос надежды" Христиан Веры Евангельской</t>
  </si>
  <si>
    <t>ООО "Посейдон"</t>
  </si>
  <si>
    <t>Звягин А.А.</t>
  </si>
  <si>
    <t>ИП Гуляк А.Н.</t>
  </si>
  <si>
    <t>ИП Лукьяненко С.А.</t>
  </si>
  <si>
    <t>ИП Мамаев М.Ю.</t>
  </si>
  <si>
    <t>ИП Пилипенко Е.Б.</t>
  </si>
  <si>
    <t>Церковь ЕХБ "Возрождение"</t>
  </si>
  <si>
    <t>Кармадонова Г.Г.</t>
  </si>
  <si>
    <t>ООО "РПП "Тымовское"</t>
  </si>
  <si>
    <t>ООО "М Север"</t>
  </si>
  <si>
    <t>Апальков С.А.</t>
  </si>
  <si>
    <t>ИП Табашников М.Г.</t>
  </si>
  <si>
    <t>ООО "Тымовское ДСУ"</t>
  </si>
  <si>
    <t>ИП Самородова И.А.</t>
  </si>
  <si>
    <t>ИП Восканян Б.А.</t>
  </si>
  <si>
    <t>РО "Подворье Патриарха Московского и всея Руси при храме св. блгв. кн. Александра Невского в с. Троицкое Сахалинской области Русской Православной Церкви (Московский Патриархат)"</t>
  </si>
  <si>
    <t>ООО УК "Веста-РВС"</t>
  </si>
  <si>
    <t>ОАУ "Сахалинская авиабаза"</t>
  </si>
  <si>
    <t>ООО "РЫБАК"</t>
  </si>
  <si>
    <t>ИП Чен А.М.</t>
  </si>
  <si>
    <t>ООО "КонТЭК-Сах"</t>
  </si>
  <si>
    <t>ИП Кресов В.Г.</t>
  </si>
  <si>
    <t>ООО "СТС"</t>
  </si>
  <si>
    <t>ГРС Макаров</t>
  </si>
  <si>
    <t xml:space="preserve">ИП Пак Сун Чер </t>
  </si>
  <si>
    <t>8 гр.</t>
  </si>
  <si>
    <t>0 гр.</t>
  </si>
  <si>
    <t>Население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</si>
</sst>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</fills>
  <borders count="11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0" borderId="4" applyNumberFormat="0" applyProtection="0">
      <alignment vertical="center"/>
    </xf>
    <xf numFmtId="4" fontId="17" fillId="10" borderId="4" applyNumberFormat="0" applyProtection="0">
      <alignment vertical="center"/>
    </xf>
    <xf numFmtId="4" fontId="16" fillId="10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top" indent="1"/>
    </xf>
    <xf numFmtId="4" fontId="16" fillId="11" borderId="0" applyNumberFormat="0" applyProtection="0">
      <alignment horizontal="left" vertical="center" indent="1"/>
    </xf>
    <xf numFmtId="4" fontId="18" fillId="4" borderId="4" applyNumberFormat="0" applyProtection="0">
      <alignment horizontal="right" vertical="center"/>
    </xf>
    <xf numFmtId="4" fontId="18" fillId="6" borderId="4" applyNumberFormat="0" applyProtection="0">
      <alignment horizontal="right" vertical="center"/>
    </xf>
    <xf numFmtId="4" fontId="18" fillId="12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6" fillId="16" borderId="5" applyNumberFormat="0" applyProtection="0">
      <alignment horizontal="left" vertical="center" indent="1"/>
    </xf>
    <xf numFmtId="4" fontId="18" fillId="17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1" borderId="4" applyNumberFormat="0" applyProtection="0">
      <alignment horizontal="right" vertical="center"/>
    </xf>
    <xf numFmtId="4" fontId="20" fillId="17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11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top" indent="1"/>
    </xf>
    <xf numFmtId="0" fontId="14" fillId="5" borderId="4" applyNumberFormat="0" applyProtection="0">
      <alignment horizontal="left" vertical="center" indent="1"/>
    </xf>
    <xf numFmtId="0" fontId="14" fillId="5" borderId="4" applyNumberFormat="0" applyProtection="0">
      <alignment horizontal="left" vertical="top" indent="1"/>
    </xf>
    <xf numFmtId="0" fontId="14" fillId="17" borderId="4" applyNumberFormat="0" applyProtection="0">
      <alignment horizontal="left" vertical="center" indent="1"/>
    </xf>
    <xf numFmtId="0" fontId="14" fillId="17" borderId="4" applyNumberFormat="0" applyProtection="0">
      <alignment horizontal="left" vertical="top" indent="1"/>
    </xf>
    <xf numFmtId="0" fontId="14" fillId="19" borderId="6" applyNumberFormat="0">
      <protection locked="0"/>
    </xf>
    <xf numFmtId="4" fontId="18" fillId="20" borderId="4" applyNumberFormat="0" applyProtection="0">
      <alignment vertical="center"/>
    </xf>
    <xf numFmtId="4" fontId="21" fillId="20" borderId="4" applyNumberFormat="0" applyProtection="0">
      <alignment vertical="center"/>
    </xf>
    <xf numFmtId="4" fontId="18" fillId="20" borderId="4" applyNumberFormat="0" applyProtection="0">
      <alignment horizontal="left" vertical="center" indent="1"/>
    </xf>
    <xf numFmtId="0" fontId="18" fillId="20" borderId="4" applyNumberFormat="0" applyProtection="0">
      <alignment horizontal="left" vertical="top" indent="1"/>
    </xf>
    <xf numFmtId="4" fontId="18" fillId="17" borderId="4" applyNumberFormat="0" applyProtection="0">
      <alignment horizontal="right" vertical="center"/>
    </xf>
    <xf numFmtId="4" fontId="21" fillId="17" borderId="4" applyNumberFormat="0" applyProtection="0">
      <alignment horizontal="right" vertical="center"/>
    </xf>
    <xf numFmtId="4" fontId="18" fillId="11" borderId="4" applyNumberFormat="0" applyProtection="0">
      <alignment horizontal="left" vertical="center" indent="1"/>
    </xf>
    <xf numFmtId="0" fontId="18" fillId="11" borderId="4" applyNumberFormat="0" applyProtection="0">
      <alignment horizontal="left" vertical="top" indent="1"/>
    </xf>
    <xf numFmtId="4" fontId="22" fillId="21" borderId="0" applyNumberFormat="0" applyProtection="0">
      <alignment horizontal="left" vertical="center" indent="1"/>
    </xf>
    <xf numFmtId="4" fontId="23" fillId="17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2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2" borderId="0"/>
    <xf numFmtId="49" fontId="13" fillId="22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2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2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2" borderId="6">
      <alignment vertical="center"/>
    </xf>
    <xf numFmtId="0" fontId="13" fillId="22" borderId="6">
      <alignment horizontal="center" vertical="center" wrapText="1"/>
    </xf>
    <xf numFmtId="49" fontId="1" fillId="22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37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27" fillId="23" borderId="7" xfId="0" applyFont="1" applyFill="1" applyBorder="1" applyAlignment="1">
      <alignment horizontal="left" vertical="center" wrapText="1"/>
    </xf>
    <xf numFmtId="2" fontId="28" fillId="3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7" fillId="24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23" borderId="8" xfId="0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7" fillId="23" borderId="10" xfId="0" applyFont="1" applyFill="1" applyBorder="1" applyAlignment="1">
      <alignment horizontal="center" vertical="center" wrapText="1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tabSelected="1" zoomScale="85" zoomScaleNormal="85" workbookViewId="0">
      <selection activeCell="J229" sqref="J229"/>
    </sheetView>
  </sheetViews>
  <sheetFormatPr defaultColWidth="25.7109375" defaultRowHeight="15" x14ac:dyDescent="0.25"/>
  <cols>
    <col min="1" max="2" width="25.7109375" customWidth="1"/>
    <col min="3" max="3" width="30.7109375" style="2" customWidth="1"/>
    <col min="4" max="4" width="20" style="2" bestFit="1" customWidth="1"/>
    <col min="5" max="5" width="20" style="2" customWidth="1"/>
    <col min="6" max="6" width="25.7109375" style="1" hidden="1" customWidth="1"/>
    <col min="7" max="7" width="24.28515625" style="2" bestFit="1" customWidth="1"/>
    <col min="8" max="8" width="23" style="2" bestFit="1" customWidth="1"/>
    <col min="9" max="9" width="25.7109375" customWidth="1"/>
  </cols>
  <sheetData>
    <row r="1" spans="1:8" ht="74.25" customHeight="1" x14ac:dyDescent="0.25">
      <c r="A1" s="3"/>
      <c r="B1" s="3"/>
      <c r="C1" s="10"/>
      <c r="D1" s="10"/>
      <c r="E1" s="10"/>
      <c r="F1" s="4"/>
      <c r="G1" s="30" t="s">
        <v>0</v>
      </c>
      <c r="H1" s="30"/>
    </row>
    <row r="2" spans="1:8" ht="15.75" x14ac:dyDescent="0.25">
      <c r="A2" s="3"/>
      <c r="B2" s="3"/>
      <c r="C2" s="31" t="s">
        <v>220</v>
      </c>
      <c r="D2" s="31"/>
      <c r="E2" s="31"/>
      <c r="F2" s="5"/>
      <c r="G2" s="33"/>
      <c r="H2" s="33"/>
    </row>
    <row r="3" spans="1:8" ht="15.75" x14ac:dyDescent="0.25">
      <c r="A3" s="3"/>
      <c r="B3" s="3"/>
      <c r="C3" s="32"/>
      <c r="D3" s="32"/>
      <c r="E3" s="32"/>
      <c r="F3" s="5"/>
      <c r="G3" s="33"/>
      <c r="H3" s="33"/>
    </row>
    <row r="4" spans="1:8" ht="15.75" x14ac:dyDescent="0.25">
      <c r="A4" s="3"/>
      <c r="B4" s="3"/>
      <c r="C4" s="32"/>
      <c r="D4" s="32"/>
      <c r="E4" s="32"/>
      <c r="F4" s="5"/>
      <c r="G4" s="33"/>
      <c r="H4" s="33"/>
    </row>
    <row r="5" spans="1:8" ht="15.75" x14ac:dyDescent="0.25">
      <c r="A5" s="3"/>
      <c r="B5" s="3"/>
      <c r="C5" s="32"/>
      <c r="D5" s="32"/>
      <c r="E5" s="32"/>
      <c r="F5" s="5"/>
      <c r="G5" s="33"/>
      <c r="H5" s="33"/>
    </row>
    <row r="6" spans="1:8" ht="15.75" x14ac:dyDescent="0.25">
      <c r="A6" s="3"/>
      <c r="B6" s="3"/>
      <c r="C6" s="32"/>
      <c r="D6" s="32"/>
      <c r="E6" s="32"/>
      <c r="F6" s="5"/>
      <c r="G6" s="6"/>
      <c r="H6" s="6"/>
    </row>
    <row r="7" spans="1:8" ht="15.75" x14ac:dyDescent="0.25">
      <c r="A7" s="3"/>
      <c r="B7" s="3"/>
      <c r="C7" s="32"/>
      <c r="D7" s="32"/>
      <c r="E7" s="32"/>
      <c r="F7" s="5"/>
      <c r="G7" s="6"/>
      <c r="H7" s="6"/>
    </row>
    <row r="8" spans="1:8" ht="15.75" x14ac:dyDescent="0.25">
      <c r="A8" s="3"/>
      <c r="B8" s="3"/>
      <c r="C8" s="32"/>
      <c r="D8" s="32"/>
      <c r="E8" s="32"/>
      <c r="F8" s="5"/>
      <c r="G8" s="6"/>
      <c r="H8" s="6"/>
    </row>
    <row r="9" spans="1:8" ht="15.75" x14ac:dyDescent="0.25">
      <c r="A9" s="9" t="s">
        <v>221</v>
      </c>
      <c r="B9" s="3"/>
      <c r="C9" s="8"/>
      <c r="D9" s="8"/>
      <c r="E9" s="11"/>
      <c r="F9" s="7"/>
      <c r="G9" s="29"/>
      <c r="H9" s="29"/>
    </row>
    <row r="10" spans="1:8" ht="42" x14ac:dyDescent="0.25">
      <c r="A10" s="15" t="s">
        <v>1</v>
      </c>
      <c r="B10" s="15" t="s">
        <v>2</v>
      </c>
      <c r="C10" s="16" t="s">
        <v>3</v>
      </c>
      <c r="D10" s="16" t="s">
        <v>4</v>
      </c>
      <c r="E10" s="17" t="s">
        <v>5</v>
      </c>
      <c r="F10" s="17"/>
      <c r="G10" s="15" t="s">
        <v>6</v>
      </c>
      <c r="H10" s="15" t="s">
        <v>7</v>
      </c>
    </row>
    <row r="11" spans="1:8" x14ac:dyDescent="0.25">
      <c r="A11" s="18">
        <v>1</v>
      </c>
      <c r="B11" s="18">
        <v>2</v>
      </c>
      <c r="C11" s="19">
        <v>3</v>
      </c>
      <c r="D11" s="19">
        <v>4</v>
      </c>
      <c r="E11" s="20">
        <v>5</v>
      </c>
      <c r="F11" s="20"/>
      <c r="G11" s="21">
        <v>6</v>
      </c>
      <c r="H11" s="21">
        <v>7</v>
      </c>
    </row>
    <row r="12" spans="1:8" ht="69.75" customHeight="1" x14ac:dyDescent="0.25">
      <c r="A12" s="25" t="s">
        <v>8</v>
      </c>
      <c r="B12" s="34" t="s">
        <v>19</v>
      </c>
      <c r="C12" s="34" t="s">
        <v>19</v>
      </c>
      <c r="D12" s="26" t="s">
        <v>9</v>
      </c>
      <c r="E12" s="12">
        <v>47.7109308</v>
      </c>
      <c r="F12" s="14">
        <v>36700.716</v>
      </c>
      <c r="G12" s="12">
        <f>F12/1000</f>
        <v>36.700716</v>
      </c>
      <c r="H12" s="22">
        <f t="shared" ref="H12:H75" si="0">E12-G12</f>
        <v>11.0102148</v>
      </c>
    </row>
    <row r="13" spans="1:8" ht="15.75" x14ac:dyDescent="0.25">
      <c r="A13" s="25" t="s">
        <v>8</v>
      </c>
      <c r="B13" s="24" t="s">
        <v>162</v>
      </c>
      <c r="C13" s="24" t="s">
        <v>162</v>
      </c>
      <c r="D13" s="26" t="s">
        <v>10</v>
      </c>
      <c r="E13" s="12">
        <v>0.42558879999999999</v>
      </c>
      <c r="F13" s="14">
        <v>327.37599999999998</v>
      </c>
      <c r="G13" s="12">
        <f t="shared" ref="G13:G76" si="1">F13/1000</f>
        <v>0.327376</v>
      </c>
      <c r="H13" s="22">
        <f t="shared" si="0"/>
        <v>9.8212799999999989E-2</v>
      </c>
    </row>
    <row r="14" spans="1:8" ht="15.75" x14ac:dyDescent="0.25">
      <c r="A14" s="25" t="s">
        <v>8</v>
      </c>
      <c r="B14" s="24" t="s">
        <v>162</v>
      </c>
      <c r="C14" s="24" t="s">
        <v>162</v>
      </c>
      <c r="D14" s="26" t="s">
        <v>11</v>
      </c>
      <c r="E14" s="12">
        <v>4.7231600000000006E-2</v>
      </c>
      <c r="F14" s="14">
        <v>36.332000000000001</v>
      </c>
      <c r="G14" s="12">
        <f t="shared" si="1"/>
        <v>3.6332000000000003E-2</v>
      </c>
      <c r="H14" s="22">
        <f t="shared" si="0"/>
        <v>1.0899600000000002E-2</v>
      </c>
    </row>
    <row r="15" spans="1:8" ht="15.75" x14ac:dyDescent="0.25">
      <c r="A15" s="25" t="s">
        <v>8</v>
      </c>
      <c r="B15" s="24" t="s">
        <v>162</v>
      </c>
      <c r="C15" s="24" t="s">
        <v>162</v>
      </c>
      <c r="D15" s="26" t="s">
        <v>11</v>
      </c>
      <c r="E15" s="12">
        <v>2.43308E-2</v>
      </c>
      <c r="F15" s="14">
        <v>18.716000000000001</v>
      </c>
      <c r="G15" s="12">
        <f t="shared" si="1"/>
        <v>1.8716E-2</v>
      </c>
      <c r="H15" s="22">
        <f t="shared" si="0"/>
        <v>5.6147999999999997E-3</v>
      </c>
    </row>
    <row r="16" spans="1:8" ht="15.75" x14ac:dyDescent="0.25">
      <c r="A16" s="25" t="s">
        <v>8</v>
      </c>
      <c r="B16" s="24" t="s">
        <v>129</v>
      </c>
      <c r="C16" s="24" t="s">
        <v>129</v>
      </c>
      <c r="D16" s="26" t="s">
        <v>11</v>
      </c>
      <c r="E16" s="12">
        <v>0.20388940000000003</v>
      </c>
      <c r="F16" s="14">
        <v>156.83799999999999</v>
      </c>
      <c r="G16" s="12">
        <f t="shared" si="1"/>
        <v>0.15683800000000001</v>
      </c>
      <c r="H16" s="22">
        <f t="shared" si="0"/>
        <v>4.7051400000000021E-2</v>
      </c>
    </row>
    <row r="17" spans="1:8" ht="15.75" x14ac:dyDescent="0.25">
      <c r="A17" s="25" t="s">
        <v>8</v>
      </c>
      <c r="B17" s="24" t="s">
        <v>129</v>
      </c>
      <c r="C17" s="24" t="s">
        <v>129</v>
      </c>
      <c r="D17" s="26" t="s">
        <v>10</v>
      </c>
      <c r="E17" s="12">
        <v>0.63771890000000009</v>
      </c>
      <c r="F17" s="14">
        <v>490.553</v>
      </c>
      <c r="G17" s="12">
        <f t="shared" si="1"/>
        <v>0.49055300000000002</v>
      </c>
      <c r="H17" s="22">
        <f t="shared" si="0"/>
        <v>0.14716590000000007</v>
      </c>
    </row>
    <row r="18" spans="1:8" ht="15.75" x14ac:dyDescent="0.25">
      <c r="A18" s="25" t="s">
        <v>8</v>
      </c>
      <c r="B18" s="24" t="s">
        <v>222</v>
      </c>
      <c r="C18" s="24" t="s">
        <v>222</v>
      </c>
      <c r="D18" s="26" t="s">
        <v>12</v>
      </c>
      <c r="E18" s="12">
        <v>2.3010000000000001E-4</v>
      </c>
      <c r="F18" s="14">
        <v>0.17699999999999999</v>
      </c>
      <c r="G18" s="12">
        <f t="shared" si="1"/>
        <v>1.7699999999999999E-4</v>
      </c>
      <c r="H18" s="22">
        <f t="shared" si="0"/>
        <v>5.3100000000000017E-5</v>
      </c>
    </row>
    <row r="19" spans="1:8" ht="15.75" x14ac:dyDescent="0.25">
      <c r="A19" s="25" t="s">
        <v>8</v>
      </c>
      <c r="B19" s="24" t="s">
        <v>223</v>
      </c>
      <c r="C19" s="24" t="s">
        <v>223</v>
      </c>
      <c r="D19" s="26" t="s">
        <v>12</v>
      </c>
      <c r="E19" s="12">
        <v>7.7999999999999999E-6</v>
      </c>
      <c r="F19" s="14">
        <v>6.0000000000000001E-3</v>
      </c>
      <c r="G19" s="12">
        <f t="shared" si="1"/>
        <v>6.0000000000000002E-6</v>
      </c>
      <c r="H19" s="22">
        <f t="shared" si="0"/>
        <v>1.7999999999999997E-6</v>
      </c>
    </row>
    <row r="20" spans="1:8" ht="15.75" x14ac:dyDescent="0.25">
      <c r="A20" s="25" t="s">
        <v>8</v>
      </c>
      <c r="B20" s="24" t="s">
        <v>53</v>
      </c>
      <c r="C20" s="24" t="s">
        <v>53</v>
      </c>
      <c r="D20" s="26" t="s">
        <v>13</v>
      </c>
      <c r="E20" s="12">
        <v>3.77E-4</v>
      </c>
      <c r="F20" s="14">
        <v>0.28999999999999998</v>
      </c>
      <c r="G20" s="12">
        <f t="shared" si="1"/>
        <v>2.9E-4</v>
      </c>
      <c r="H20" s="22">
        <f t="shared" si="0"/>
        <v>8.7000000000000001E-5</v>
      </c>
    </row>
    <row r="21" spans="1:8" ht="25.5" x14ac:dyDescent="0.25">
      <c r="A21" s="25" t="s">
        <v>8</v>
      </c>
      <c r="B21" s="24" t="s">
        <v>224</v>
      </c>
      <c r="C21" s="24" t="s">
        <v>224</v>
      </c>
      <c r="D21" s="26" t="s">
        <v>13</v>
      </c>
      <c r="E21" s="12">
        <v>3.055E-4</v>
      </c>
      <c r="F21" s="14">
        <v>0.23499999999999999</v>
      </c>
      <c r="G21" s="12">
        <f t="shared" si="1"/>
        <v>2.3499999999999999E-4</v>
      </c>
      <c r="H21" s="22">
        <f t="shared" si="0"/>
        <v>7.0500000000000006E-5</v>
      </c>
    </row>
    <row r="22" spans="1:8" ht="15.75" x14ac:dyDescent="0.25">
      <c r="A22" s="25" t="s">
        <v>8</v>
      </c>
      <c r="B22" s="24" t="s">
        <v>214</v>
      </c>
      <c r="C22" s="24" t="s">
        <v>214</v>
      </c>
      <c r="D22" s="26" t="s">
        <v>14</v>
      </c>
      <c r="E22" s="12">
        <v>7.5529999999999987E-4</v>
      </c>
      <c r="F22" s="14">
        <v>0.58099999999999996</v>
      </c>
      <c r="G22" s="12">
        <f t="shared" si="1"/>
        <v>5.8099999999999992E-4</v>
      </c>
      <c r="H22" s="22">
        <f t="shared" si="0"/>
        <v>1.7429999999999995E-4</v>
      </c>
    </row>
    <row r="23" spans="1:8" ht="15.75" x14ac:dyDescent="0.25">
      <c r="A23" s="25" t="s">
        <v>8</v>
      </c>
      <c r="B23" s="24" t="s">
        <v>176</v>
      </c>
      <c r="C23" s="24" t="s">
        <v>176</v>
      </c>
      <c r="D23" s="26" t="s">
        <v>14</v>
      </c>
      <c r="E23" s="12">
        <v>8.4578000000000014E-3</v>
      </c>
      <c r="F23" s="14">
        <v>6.5060000000000002</v>
      </c>
      <c r="G23" s="12">
        <f t="shared" si="1"/>
        <v>6.5060000000000005E-3</v>
      </c>
      <c r="H23" s="22">
        <f t="shared" si="0"/>
        <v>1.9518000000000009E-3</v>
      </c>
    </row>
    <row r="24" spans="1:8" ht="15.75" x14ac:dyDescent="0.25">
      <c r="A24" s="25" t="s">
        <v>8</v>
      </c>
      <c r="B24" s="24" t="s">
        <v>126</v>
      </c>
      <c r="C24" s="24" t="s">
        <v>126</v>
      </c>
      <c r="D24" s="26" t="s">
        <v>14</v>
      </c>
      <c r="E24" s="12">
        <v>3.9299000000000001E-3</v>
      </c>
      <c r="F24" s="14">
        <v>3.0230000000000001</v>
      </c>
      <c r="G24" s="12">
        <f t="shared" si="1"/>
        <v>3.0230000000000001E-3</v>
      </c>
      <c r="H24" s="22">
        <f t="shared" si="0"/>
        <v>9.0689999999999998E-4</v>
      </c>
    </row>
    <row r="25" spans="1:8" ht="15.75" x14ac:dyDescent="0.25">
      <c r="A25" s="25" t="s">
        <v>8</v>
      </c>
      <c r="B25" s="24" t="s">
        <v>182</v>
      </c>
      <c r="C25" s="24" t="s">
        <v>182</v>
      </c>
      <c r="D25" s="26" t="s">
        <v>14</v>
      </c>
      <c r="E25" s="12">
        <v>1.4767999999999999E-3</v>
      </c>
      <c r="F25" s="14">
        <v>1.1359999999999999</v>
      </c>
      <c r="G25" s="12">
        <f t="shared" si="1"/>
        <v>1.1359999999999999E-3</v>
      </c>
      <c r="H25" s="22">
        <f t="shared" si="0"/>
        <v>3.4080000000000004E-4</v>
      </c>
    </row>
    <row r="26" spans="1:8" ht="15.75" x14ac:dyDescent="0.25">
      <c r="A26" s="25" t="s">
        <v>8</v>
      </c>
      <c r="B26" s="24" t="s">
        <v>225</v>
      </c>
      <c r="C26" s="24" t="s">
        <v>225</v>
      </c>
      <c r="D26" s="26" t="s">
        <v>14</v>
      </c>
      <c r="E26" s="12">
        <v>1.1179999999999999E-4</v>
      </c>
      <c r="F26" s="14">
        <v>8.5999999999999993E-2</v>
      </c>
      <c r="G26" s="12">
        <f t="shared" si="1"/>
        <v>8.599999999999999E-5</v>
      </c>
      <c r="H26" s="22">
        <f t="shared" si="0"/>
        <v>2.5800000000000004E-5</v>
      </c>
    </row>
    <row r="27" spans="1:8" ht="15.75" x14ac:dyDescent="0.25">
      <c r="A27" s="25" t="s">
        <v>8</v>
      </c>
      <c r="B27" s="24" t="s">
        <v>226</v>
      </c>
      <c r="C27" s="24" t="s">
        <v>226</v>
      </c>
      <c r="D27" s="26" t="s">
        <v>13</v>
      </c>
      <c r="E27" s="12">
        <v>1.9500000000000001E-3</v>
      </c>
      <c r="F27" s="14">
        <v>1.5</v>
      </c>
      <c r="G27" s="12">
        <f t="shared" si="1"/>
        <v>1.5E-3</v>
      </c>
      <c r="H27" s="22">
        <f t="shared" si="0"/>
        <v>4.500000000000001E-4</v>
      </c>
    </row>
    <row r="28" spans="1:8" ht="15.75" x14ac:dyDescent="0.25">
      <c r="A28" s="25" t="s">
        <v>8</v>
      </c>
      <c r="B28" s="24" t="s">
        <v>113</v>
      </c>
      <c r="C28" s="24" t="s">
        <v>113</v>
      </c>
      <c r="D28" s="26" t="s">
        <v>13</v>
      </c>
      <c r="E28" s="12">
        <v>1.0568999999999999E-3</v>
      </c>
      <c r="F28" s="14">
        <v>0.81299999999999994</v>
      </c>
      <c r="G28" s="12">
        <f t="shared" si="1"/>
        <v>8.1299999999999992E-4</v>
      </c>
      <c r="H28" s="22">
        <f t="shared" si="0"/>
        <v>2.4390000000000002E-4</v>
      </c>
    </row>
    <row r="29" spans="1:8" ht="15.75" x14ac:dyDescent="0.25">
      <c r="A29" s="25" t="s">
        <v>8</v>
      </c>
      <c r="B29" s="24" t="s">
        <v>117</v>
      </c>
      <c r="C29" s="24" t="s">
        <v>117</v>
      </c>
      <c r="D29" s="26" t="s">
        <v>13</v>
      </c>
      <c r="E29" s="12">
        <v>5.0699999999999999E-5</v>
      </c>
      <c r="F29" s="14">
        <v>3.9E-2</v>
      </c>
      <c r="G29" s="12">
        <f t="shared" si="1"/>
        <v>3.8999999999999999E-5</v>
      </c>
      <c r="H29" s="22">
        <f t="shared" si="0"/>
        <v>1.17E-5</v>
      </c>
    </row>
    <row r="30" spans="1:8" ht="15.75" x14ac:dyDescent="0.25">
      <c r="A30" s="25" t="s">
        <v>8</v>
      </c>
      <c r="B30" s="24" t="s">
        <v>227</v>
      </c>
      <c r="C30" s="24" t="s">
        <v>227</v>
      </c>
      <c r="D30" s="26" t="s">
        <v>13</v>
      </c>
      <c r="E30" s="12">
        <v>2.7819999999999999E-4</v>
      </c>
      <c r="F30" s="14">
        <v>0.214</v>
      </c>
      <c r="G30" s="12">
        <f t="shared" si="1"/>
        <v>2.14E-4</v>
      </c>
      <c r="H30" s="22">
        <f t="shared" si="0"/>
        <v>6.4199999999999988E-5</v>
      </c>
    </row>
    <row r="31" spans="1:8" ht="63.75" x14ac:dyDescent="0.25">
      <c r="A31" s="25" t="s">
        <v>8</v>
      </c>
      <c r="B31" s="24" t="s">
        <v>228</v>
      </c>
      <c r="C31" s="24" t="s">
        <v>228</v>
      </c>
      <c r="D31" s="26" t="s">
        <v>305</v>
      </c>
      <c r="E31" s="12">
        <v>6.2139999999999993E-4</v>
      </c>
      <c r="F31" s="14">
        <v>0.47799999999999998</v>
      </c>
      <c r="G31" s="12">
        <f t="shared" si="1"/>
        <v>4.7799999999999996E-4</v>
      </c>
      <c r="H31" s="22">
        <f t="shared" si="0"/>
        <v>1.4339999999999996E-4</v>
      </c>
    </row>
    <row r="32" spans="1:8" ht="15.75" x14ac:dyDescent="0.25">
      <c r="A32" s="25" t="s">
        <v>8</v>
      </c>
      <c r="B32" s="24" t="s">
        <v>160</v>
      </c>
      <c r="C32" s="24" t="s">
        <v>160</v>
      </c>
      <c r="D32" s="26" t="s">
        <v>13</v>
      </c>
      <c r="E32" s="12">
        <v>1.0139999999999999E-3</v>
      </c>
      <c r="F32" s="14">
        <v>0.78</v>
      </c>
      <c r="G32" s="12">
        <f t="shared" si="1"/>
        <v>7.7999999999999999E-4</v>
      </c>
      <c r="H32" s="22">
        <f t="shared" si="0"/>
        <v>2.3399999999999994E-4</v>
      </c>
    </row>
    <row r="33" spans="1:8" ht="15.75" x14ac:dyDescent="0.25">
      <c r="A33" s="25" t="s">
        <v>8</v>
      </c>
      <c r="B33" s="24" t="s">
        <v>229</v>
      </c>
      <c r="C33" s="24" t="s">
        <v>229</v>
      </c>
      <c r="D33" s="26" t="s">
        <v>13</v>
      </c>
      <c r="E33" s="12">
        <v>6.7600000000000003E-5</v>
      </c>
      <c r="F33" s="14">
        <v>5.1999999999999998E-2</v>
      </c>
      <c r="G33" s="12">
        <f t="shared" si="1"/>
        <v>5.1999999999999997E-5</v>
      </c>
      <c r="H33" s="22">
        <f t="shared" si="0"/>
        <v>1.5600000000000006E-5</v>
      </c>
    </row>
    <row r="34" spans="1:8" ht="15.75" x14ac:dyDescent="0.25">
      <c r="A34" s="25" t="s">
        <v>8</v>
      </c>
      <c r="B34" s="24" t="s">
        <v>230</v>
      </c>
      <c r="C34" s="24" t="s">
        <v>230</v>
      </c>
      <c r="D34" s="26" t="s">
        <v>13</v>
      </c>
      <c r="E34" s="12">
        <v>4.6799999999999999E-4</v>
      </c>
      <c r="F34" s="14">
        <v>0.36</v>
      </c>
      <c r="G34" s="12">
        <f t="shared" si="1"/>
        <v>3.5999999999999997E-4</v>
      </c>
      <c r="H34" s="22">
        <f t="shared" si="0"/>
        <v>1.0800000000000002E-4</v>
      </c>
    </row>
    <row r="35" spans="1:8" ht="15.75" x14ac:dyDescent="0.25">
      <c r="A35" s="25" t="s">
        <v>8</v>
      </c>
      <c r="B35" s="24" t="s">
        <v>46</v>
      </c>
      <c r="C35" s="24" t="s">
        <v>46</v>
      </c>
      <c r="D35" s="26" t="s">
        <v>13</v>
      </c>
      <c r="E35" s="12">
        <v>2.2359999999999999E-4</v>
      </c>
      <c r="F35" s="14">
        <v>0.17199999999999999</v>
      </c>
      <c r="G35" s="12">
        <f t="shared" si="1"/>
        <v>1.7199999999999998E-4</v>
      </c>
      <c r="H35" s="22">
        <f t="shared" si="0"/>
        <v>5.1600000000000007E-5</v>
      </c>
    </row>
    <row r="36" spans="1:8" ht="15.75" x14ac:dyDescent="0.25">
      <c r="A36" s="25" t="s">
        <v>8</v>
      </c>
      <c r="B36" s="24" t="s">
        <v>131</v>
      </c>
      <c r="C36" s="24" t="s">
        <v>131</v>
      </c>
      <c r="D36" s="26" t="s">
        <v>13</v>
      </c>
      <c r="E36" s="12">
        <v>8.8790000000000006E-4</v>
      </c>
      <c r="F36" s="14">
        <v>0.68300000000000005</v>
      </c>
      <c r="G36" s="12">
        <f t="shared" si="1"/>
        <v>6.8300000000000001E-4</v>
      </c>
      <c r="H36" s="22">
        <f t="shared" si="0"/>
        <v>2.0490000000000005E-4</v>
      </c>
    </row>
    <row r="37" spans="1:8" ht="15.75" x14ac:dyDescent="0.25">
      <c r="A37" s="25" t="s">
        <v>8</v>
      </c>
      <c r="B37" s="24" t="s">
        <v>31</v>
      </c>
      <c r="C37" s="24" t="s">
        <v>31</v>
      </c>
      <c r="D37" s="26" t="s">
        <v>13</v>
      </c>
      <c r="E37" s="12">
        <v>5.6680000000000001E-4</v>
      </c>
      <c r="F37" s="14">
        <v>0.436</v>
      </c>
      <c r="G37" s="12">
        <f t="shared" si="1"/>
        <v>4.3599999999999997E-4</v>
      </c>
      <c r="H37" s="22">
        <f t="shared" si="0"/>
        <v>1.3080000000000004E-4</v>
      </c>
    </row>
    <row r="38" spans="1:8" ht="15.75" x14ac:dyDescent="0.25">
      <c r="A38" s="25" t="s">
        <v>8</v>
      </c>
      <c r="B38" s="24" t="s">
        <v>90</v>
      </c>
      <c r="C38" s="24" t="s">
        <v>90</v>
      </c>
      <c r="D38" s="26" t="s">
        <v>13</v>
      </c>
      <c r="E38" s="12">
        <v>3.9259999999999995E-4</v>
      </c>
      <c r="F38" s="14">
        <v>0.30199999999999999</v>
      </c>
      <c r="G38" s="12">
        <f t="shared" si="1"/>
        <v>3.0199999999999997E-4</v>
      </c>
      <c r="H38" s="22">
        <f t="shared" si="0"/>
        <v>9.059999999999998E-5</v>
      </c>
    </row>
    <row r="39" spans="1:8" ht="15.75" x14ac:dyDescent="0.25">
      <c r="A39" s="25" t="s">
        <v>8</v>
      </c>
      <c r="B39" s="24" t="s">
        <v>65</v>
      </c>
      <c r="C39" s="24" t="s">
        <v>65</v>
      </c>
      <c r="D39" s="26" t="s">
        <v>14</v>
      </c>
      <c r="E39" s="12">
        <v>6.8301999999999998E-3</v>
      </c>
      <c r="F39" s="14">
        <v>5.2539999999999996</v>
      </c>
      <c r="G39" s="12">
        <f t="shared" si="1"/>
        <v>5.254E-3</v>
      </c>
      <c r="H39" s="22">
        <f t="shared" si="0"/>
        <v>1.5761999999999998E-3</v>
      </c>
    </row>
    <row r="40" spans="1:8" ht="15.75" x14ac:dyDescent="0.25">
      <c r="A40" s="25" t="s">
        <v>8</v>
      </c>
      <c r="B40" s="24" t="s">
        <v>108</v>
      </c>
      <c r="C40" s="24" t="s">
        <v>108</v>
      </c>
      <c r="D40" s="26" t="s">
        <v>14</v>
      </c>
      <c r="E40" s="12">
        <v>4.7580000000000002E-4</v>
      </c>
      <c r="F40" s="14">
        <v>0.36599999999999999</v>
      </c>
      <c r="G40" s="12">
        <f t="shared" si="1"/>
        <v>3.6600000000000001E-4</v>
      </c>
      <c r="H40" s="22">
        <f t="shared" si="0"/>
        <v>1.0980000000000001E-4</v>
      </c>
    </row>
    <row r="41" spans="1:8" ht="15.75" x14ac:dyDescent="0.25">
      <c r="A41" s="25" t="s">
        <v>8</v>
      </c>
      <c r="B41" s="24" t="s">
        <v>105</v>
      </c>
      <c r="C41" s="24" t="s">
        <v>105</v>
      </c>
      <c r="D41" s="26" t="s">
        <v>12</v>
      </c>
      <c r="E41" s="12">
        <v>1.7680000000000001E-4</v>
      </c>
      <c r="F41" s="14">
        <v>0.13600000000000001</v>
      </c>
      <c r="G41" s="12">
        <f t="shared" si="1"/>
        <v>1.36E-4</v>
      </c>
      <c r="H41" s="22">
        <f t="shared" si="0"/>
        <v>4.0800000000000016E-5</v>
      </c>
    </row>
    <row r="42" spans="1:8" ht="15.75" x14ac:dyDescent="0.25">
      <c r="A42" s="25" t="s">
        <v>8</v>
      </c>
      <c r="B42" s="24" t="s">
        <v>157</v>
      </c>
      <c r="C42" s="24" t="s">
        <v>157</v>
      </c>
      <c r="D42" s="26" t="s">
        <v>11</v>
      </c>
      <c r="E42" s="12">
        <v>0.1122576</v>
      </c>
      <c r="F42" s="14">
        <v>86.352000000000004</v>
      </c>
      <c r="G42" s="12">
        <f t="shared" si="1"/>
        <v>8.6351999999999998E-2</v>
      </c>
      <c r="H42" s="22">
        <f t="shared" si="0"/>
        <v>2.5905600000000001E-2</v>
      </c>
    </row>
    <row r="43" spans="1:8" ht="15.75" x14ac:dyDescent="0.25">
      <c r="A43" s="25" t="s">
        <v>8</v>
      </c>
      <c r="B43" s="24" t="s">
        <v>159</v>
      </c>
      <c r="C43" s="24" t="s">
        <v>159</v>
      </c>
      <c r="D43" s="26" t="s">
        <v>11</v>
      </c>
      <c r="E43" s="12">
        <v>3.8793300000000003E-2</v>
      </c>
      <c r="F43" s="14">
        <v>29.841000000000001</v>
      </c>
      <c r="G43" s="12">
        <f t="shared" si="1"/>
        <v>2.9840999999999999E-2</v>
      </c>
      <c r="H43" s="22">
        <f t="shared" si="0"/>
        <v>8.9523000000000033E-3</v>
      </c>
    </row>
    <row r="44" spans="1:8" ht="15.75" x14ac:dyDescent="0.25">
      <c r="A44" s="25" t="s">
        <v>8</v>
      </c>
      <c r="B44" s="24" t="s">
        <v>24</v>
      </c>
      <c r="C44" s="24" t="s">
        <v>24</v>
      </c>
      <c r="D44" s="26" t="s">
        <v>12</v>
      </c>
      <c r="E44" s="12">
        <v>1.56E-4</v>
      </c>
      <c r="F44" s="14">
        <v>0.12</v>
      </c>
      <c r="G44" s="12">
        <f t="shared" si="1"/>
        <v>1.1999999999999999E-4</v>
      </c>
      <c r="H44" s="22">
        <f t="shared" si="0"/>
        <v>3.6000000000000008E-5</v>
      </c>
    </row>
    <row r="45" spans="1:8" ht="15.75" x14ac:dyDescent="0.25">
      <c r="A45" s="25" t="s">
        <v>8</v>
      </c>
      <c r="B45" s="24" t="s">
        <v>37</v>
      </c>
      <c r="C45" s="24" t="s">
        <v>37</v>
      </c>
      <c r="D45" s="26" t="s">
        <v>13</v>
      </c>
      <c r="E45" s="12">
        <v>2.8729999999999999E-4</v>
      </c>
      <c r="F45" s="14">
        <v>0.221</v>
      </c>
      <c r="G45" s="12">
        <f t="shared" si="1"/>
        <v>2.2100000000000001E-4</v>
      </c>
      <c r="H45" s="22">
        <f t="shared" si="0"/>
        <v>6.6299999999999985E-5</v>
      </c>
    </row>
    <row r="46" spans="1:8" ht="38.25" x14ac:dyDescent="0.25">
      <c r="A46" s="25" t="s">
        <v>8</v>
      </c>
      <c r="B46" s="24" t="s">
        <v>231</v>
      </c>
      <c r="C46" s="24" t="s">
        <v>231</v>
      </c>
      <c r="D46" s="26" t="s">
        <v>305</v>
      </c>
      <c r="E46" s="12">
        <v>9.2299999999999994E-5</v>
      </c>
      <c r="F46" s="14">
        <v>7.0999999999999994E-2</v>
      </c>
      <c r="G46" s="12">
        <f t="shared" si="1"/>
        <v>7.0999999999999991E-5</v>
      </c>
      <c r="H46" s="22">
        <f t="shared" si="0"/>
        <v>2.1300000000000003E-5</v>
      </c>
    </row>
    <row r="47" spans="1:8" ht="15.75" x14ac:dyDescent="0.25">
      <c r="A47" s="25" t="s">
        <v>8</v>
      </c>
      <c r="B47" s="24" t="s">
        <v>61</v>
      </c>
      <c r="C47" s="24" t="s">
        <v>61</v>
      </c>
      <c r="D47" s="26" t="s">
        <v>12</v>
      </c>
      <c r="E47" s="12">
        <v>1.3520000000000001E-4</v>
      </c>
      <c r="F47" s="14">
        <v>0.104</v>
      </c>
      <c r="G47" s="12">
        <f t="shared" si="1"/>
        <v>1.0399999999999999E-4</v>
      </c>
      <c r="H47" s="22">
        <f t="shared" si="0"/>
        <v>3.1200000000000013E-5</v>
      </c>
    </row>
    <row r="48" spans="1:8" ht="15.75" x14ac:dyDescent="0.25">
      <c r="A48" s="25" t="s">
        <v>8</v>
      </c>
      <c r="B48" s="24" t="s">
        <v>92</v>
      </c>
      <c r="C48" s="24" t="s">
        <v>92</v>
      </c>
      <c r="D48" s="26" t="s">
        <v>13</v>
      </c>
      <c r="E48" s="12">
        <v>1.8733000000000001E-3</v>
      </c>
      <c r="F48" s="14">
        <v>1.4410000000000001</v>
      </c>
      <c r="G48" s="12">
        <f t="shared" si="1"/>
        <v>1.441E-3</v>
      </c>
      <c r="H48" s="22">
        <f t="shared" si="0"/>
        <v>4.3230000000000005E-4</v>
      </c>
    </row>
    <row r="49" spans="1:8" ht="15.75" x14ac:dyDescent="0.25">
      <c r="A49" s="25" t="s">
        <v>8</v>
      </c>
      <c r="B49" s="24" t="s">
        <v>96</v>
      </c>
      <c r="C49" s="24" t="s">
        <v>96</v>
      </c>
      <c r="D49" s="26" t="s">
        <v>12</v>
      </c>
      <c r="E49" s="12">
        <v>5.2000000000000002E-6</v>
      </c>
      <c r="F49" s="14">
        <v>4.0000000000000001E-3</v>
      </c>
      <c r="G49" s="12">
        <f t="shared" si="1"/>
        <v>3.9999999999999998E-6</v>
      </c>
      <c r="H49" s="22">
        <f t="shared" si="0"/>
        <v>1.2000000000000004E-6</v>
      </c>
    </row>
    <row r="50" spans="1:8" ht="15.75" x14ac:dyDescent="0.25">
      <c r="A50" s="25" t="s">
        <v>8</v>
      </c>
      <c r="B50" s="24" t="s">
        <v>109</v>
      </c>
      <c r="C50" s="24" t="s">
        <v>109</v>
      </c>
      <c r="D50" s="26" t="s">
        <v>13</v>
      </c>
      <c r="E50" s="12">
        <v>1.3000000000000001E-5</v>
      </c>
      <c r="F50" s="14">
        <v>0.01</v>
      </c>
      <c r="G50" s="12">
        <f t="shared" si="1"/>
        <v>1.0000000000000001E-5</v>
      </c>
      <c r="H50" s="22">
        <f t="shared" si="0"/>
        <v>3.0000000000000001E-6</v>
      </c>
    </row>
    <row r="51" spans="1:8" ht="15.75" x14ac:dyDescent="0.25">
      <c r="A51" s="25" t="s">
        <v>15</v>
      </c>
      <c r="B51" s="24" t="s">
        <v>195</v>
      </c>
      <c r="C51" s="24" t="s">
        <v>195</v>
      </c>
      <c r="D51" s="26" t="s">
        <v>12</v>
      </c>
      <c r="E51" s="12">
        <v>1.3780000000000002E-4</v>
      </c>
      <c r="F51" s="14">
        <v>0.106</v>
      </c>
      <c r="G51" s="12">
        <f t="shared" si="1"/>
        <v>1.06E-4</v>
      </c>
      <c r="H51" s="22">
        <f t="shared" si="0"/>
        <v>3.1800000000000014E-5</v>
      </c>
    </row>
    <row r="52" spans="1:8" ht="15.75" x14ac:dyDescent="0.25">
      <c r="A52" s="25" t="s">
        <v>8</v>
      </c>
      <c r="B52" s="24" t="s">
        <v>39</v>
      </c>
      <c r="C52" s="24" t="s">
        <v>39</v>
      </c>
      <c r="D52" s="26" t="s">
        <v>13</v>
      </c>
      <c r="E52" s="12">
        <v>3.0095E-3</v>
      </c>
      <c r="F52" s="14">
        <v>2.3149999999999999</v>
      </c>
      <c r="G52" s="12">
        <f t="shared" si="1"/>
        <v>2.3149999999999998E-3</v>
      </c>
      <c r="H52" s="22">
        <f t="shared" si="0"/>
        <v>6.9450000000000024E-4</v>
      </c>
    </row>
    <row r="53" spans="1:8" ht="15.75" x14ac:dyDescent="0.25">
      <c r="A53" s="25" t="s">
        <v>8</v>
      </c>
      <c r="B53" s="24" t="s">
        <v>216</v>
      </c>
      <c r="C53" s="24" t="s">
        <v>216</v>
      </c>
      <c r="D53" s="26" t="s">
        <v>13</v>
      </c>
      <c r="E53" s="12">
        <v>7.9560000000000004E-4</v>
      </c>
      <c r="F53" s="14">
        <v>0.61199999999999999</v>
      </c>
      <c r="G53" s="12">
        <f t="shared" si="1"/>
        <v>6.1200000000000002E-4</v>
      </c>
      <c r="H53" s="22">
        <f t="shared" si="0"/>
        <v>1.8360000000000002E-4</v>
      </c>
    </row>
    <row r="54" spans="1:8" ht="15.75" x14ac:dyDescent="0.25">
      <c r="A54" s="25" t="s">
        <v>8</v>
      </c>
      <c r="B54" s="24" t="s">
        <v>27</v>
      </c>
      <c r="C54" s="24" t="s">
        <v>27</v>
      </c>
      <c r="D54" s="26" t="s">
        <v>13</v>
      </c>
      <c r="E54" s="12">
        <v>1.8980000000000001E-4</v>
      </c>
      <c r="F54" s="14">
        <v>0.14599999999999999</v>
      </c>
      <c r="G54" s="12">
        <f t="shared" si="1"/>
        <v>1.46E-4</v>
      </c>
      <c r="H54" s="22">
        <f t="shared" si="0"/>
        <v>4.3800000000000008E-5</v>
      </c>
    </row>
    <row r="55" spans="1:8" ht="15.75" x14ac:dyDescent="0.25">
      <c r="A55" s="25" t="s">
        <v>8</v>
      </c>
      <c r="B55" s="24" t="s">
        <v>27</v>
      </c>
      <c r="C55" s="24" t="s">
        <v>27</v>
      </c>
      <c r="D55" s="26" t="s">
        <v>13</v>
      </c>
      <c r="E55" s="12">
        <v>2.3529999999999997E-4</v>
      </c>
      <c r="F55" s="14">
        <v>0.18099999999999999</v>
      </c>
      <c r="G55" s="12">
        <f t="shared" si="1"/>
        <v>1.8099999999999998E-4</v>
      </c>
      <c r="H55" s="22">
        <f t="shared" si="0"/>
        <v>5.4299999999999992E-5</v>
      </c>
    </row>
    <row r="56" spans="1:8" ht="15.75" x14ac:dyDescent="0.25">
      <c r="A56" s="25" t="s">
        <v>8</v>
      </c>
      <c r="B56" s="24" t="s">
        <v>50</v>
      </c>
      <c r="C56" s="24" t="s">
        <v>50</v>
      </c>
      <c r="D56" s="26" t="s">
        <v>13</v>
      </c>
      <c r="E56" s="12">
        <v>1.0842E-3</v>
      </c>
      <c r="F56" s="14">
        <v>0.83399999999999996</v>
      </c>
      <c r="G56" s="12">
        <f t="shared" si="1"/>
        <v>8.34E-4</v>
      </c>
      <c r="H56" s="22">
        <f t="shared" si="0"/>
        <v>2.5020000000000001E-4</v>
      </c>
    </row>
    <row r="57" spans="1:8" ht="15.75" x14ac:dyDescent="0.25">
      <c r="A57" s="25" t="s">
        <v>8</v>
      </c>
      <c r="B57" s="24" t="s">
        <v>62</v>
      </c>
      <c r="C57" s="24" t="s">
        <v>62</v>
      </c>
      <c r="D57" s="26" t="s">
        <v>12</v>
      </c>
      <c r="E57" s="12">
        <v>1.2870000000000001E-4</v>
      </c>
      <c r="F57" s="14">
        <v>9.9000000000000005E-2</v>
      </c>
      <c r="G57" s="12">
        <f t="shared" si="1"/>
        <v>9.9000000000000008E-5</v>
      </c>
      <c r="H57" s="22">
        <f t="shared" si="0"/>
        <v>2.9700000000000004E-5</v>
      </c>
    </row>
    <row r="58" spans="1:8" ht="15.75" x14ac:dyDescent="0.25">
      <c r="A58" s="25" t="s">
        <v>8</v>
      </c>
      <c r="B58" s="24" t="s">
        <v>232</v>
      </c>
      <c r="C58" s="24" t="s">
        <v>232</v>
      </c>
      <c r="D58" s="26" t="s">
        <v>13</v>
      </c>
      <c r="E58" s="12">
        <v>3.3539999999999997E-4</v>
      </c>
      <c r="F58" s="14">
        <v>0.25800000000000001</v>
      </c>
      <c r="G58" s="12">
        <f t="shared" si="1"/>
        <v>2.5799999999999998E-4</v>
      </c>
      <c r="H58" s="22">
        <f t="shared" si="0"/>
        <v>7.7399999999999984E-5</v>
      </c>
    </row>
    <row r="59" spans="1:8" ht="15.75" x14ac:dyDescent="0.25">
      <c r="A59" s="25" t="s">
        <v>8</v>
      </c>
      <c r="B59" s="24" t="s">
        <v>71</v>
      </c>
      <c r="C59" s="24" t="s">
        <v>71</v>
      </c>
      <c r="D59" s="26" t="s">
        <v>13</v>
      </c>
      <c r="E59" s="12">
        <v>5.2000000000000002E-6</v>
      </c>
      <c r="F59" s="14">
        <v>4.0000000000000001E-3</v>
      </c>
      <c r="G59" s="12">
        <f t="shared" si="1"/>
        <v>3.9999999999999998E-6</v>
      </c>
      <c r="H59" s="22">
        <f t="shared" si="0"/>
        <v>1.2000000000000004E-6</v>
      </c>
    </row>
    <row r="60" spans="1:8" ht="25.5" x14ac:dyDescent="0.25">
      <c r="A60" s="25" t="s">
        <v>8</v>
      </c>
      <c r="B60" s="24" t="s">
        <v>233</v>
      </c>
      <c r="C60" s="24" t="s">
        <v>233</v>
      </c>
      <c r="D60" s="26" t="s">
        <v>13</v>
      </c>
      <c r="E60" s="12">
        <v>1.43E-5</v>
      </c>
      <c r="F60" s="14">
        <v>1.0999999999999999E-2</v>
      </c>
      <c r="G60" s="12">
        <f t="shared" si="1"/>
        <v>1.1E-5</v>
      </c>
      <c r="H60" s="22">
        <f t="shared" si="0"/>
        <v>3.3000000000000006E-6</v>
      </c>
    </row>
    <row r="61" spans="1:8" ht="25.5" x14ac:dyDescent="0.25">
      <c r="A61" s="25" t="s">
        <v>8</v>
      </c>
      <c r="B61" s="24" t="s">
        <v>233</v>
      </c>
      <c r="C61" s="24" t="s">
        <v>233</v>
      </c>
      <c r="D61" s="26" t="s">
        <v>13</v>
      </c>
      <c r="E61" s="12">
        <v>2.1580000000000001E-4</v>
      </c>
      <c r="F61" s="14">
        <v>0.16600000000000001</v>
      </c>
      <c r="G61" s="12">
        <f t="shared" si="1"/>
        <v>1.66E-4</v>
      </c>
      <c r="H61" s="22">
        <f t="shared" si="0"/>
        <v>4.9800000000000018E-5</v>
      </c>
    </row>
    <row r="62" spans="1:8" ht="15.75" x14ac:dyDescent="0.25">
      <c r="A62" s="25" t="s">
        <v>8</v>
      </c>
      <c r="B62" s="24" t="s">
        <v>89</v>
      </c>
      <c r="C62" s="24" t="s">
        <v>89</v>
      </c>
      <c r="D62" s="26" t="s">
        <v>13</v>
      </c>
      <c r="E62" s="12">
        <v>1.3324999999999999E-3</v>
      </c>
      <c r="F62" s="14">
        <v>1.0249999999999999</v>
      </c>
      <c r="G62" s="12">
        <f t="shared" si="1"/>
        <v>1.0249999999999999E-3</v>
      </c>
      <c r="H62" s="22">
        <f t="shared" si="0"/>
        <v>3.0750000000000005E-4</v>
      </c>
    </row>
    <row r="63" spans="1:8" ht="15.75" x14ac:dyDescent="0.25">
      <c r="A63" s="25" t="s">
        <v>8</v>
      </c>
      <c r="B63" s="24" t="s">
        <v>114</v>
      </c>
      <c r="C63" s="24" t="s">
        <v>114</v>
      </c>
      <c r="D63" s="26" t="s">
        <v>13</v>
      </c>
      <c r="E63" s="12">
        <v>7.8129999999999996E-4</v>
      </c>
      <c r="F63" s="14">
        <v>0.60099999999999998</v>
      </c>
      <c r="G63" s="12">
        <f t="shared" si="1"/>
        <v>6.0099999999999997E-4</v>
      </c>
      <c r="H63" s="22">
        <f t="shared" si="0"/>
        <v>1.8029999999999999E-4</v>
      </c>
    </row>
    <row r="64" spans="1:8" ht="15.75" x14ac:dyDescent="0.25">
      <c r="A64" s="25" t="s">
        <v>8</v>
      </c>
      <c r="B64" s="24" t="s">
        <v>179</v>
      </c>
      <c r="C64" s="24" t="s">
        <v>179</v>
      </c>
      <c r="D64" s="26" t="s">
        <v>13</v>
      </c>
      <c r="E64" s="12">
        <v>1.417E-4</v>
      </c>
      <c r="F64" s="14">
        <v>0.109</v>
      </c>
      <c r="G64" s="12">
        <f t="shared" si="1"/>
        <v>1.0899999999999999E-4</v>
      </c>
      <c r="H64" s="22">
        <f t="shared" si="0"/>
        <v>3.2700000000000009E-5</v>
      </c>
    </row>
    <row r="65" spans="1:8" ht="15.75" x14ac:dyDescent="0.25">
      <c r="A65" s="25" t="s">
        <v>8</v>
      </c>
      <c r="B65" s="24" t="s">
        <v>79</v>
      </c>
      <c r="C65" s="24" t="s">
        <v>79</v>
      </c>
      <c r="D65" s="26" t="s">
        <v>13</v>
      </c>
      <c r="E65" s="12">
        <v>2.483E-3</v>
      </c>
      <c r="F65" s="14">
        <v>1.91</v>
      </c>
      <c r="G65" s="12">
        <f t="shared" si="1"/>
        <v>1.91E-3</v>
      </c>
      <c r="H65" s="22">
        <f t="shared" si="0"/>
        <v>5.7299999999999994E-4</v>
      </c>
    </row>
    <row r="66" spans="1:8" ht="15.75" x14ac:dyDescent="0.25">
      <c r="A66" s="25" t="s">
        <v>8</v>
      </c>
      <c r="B66" s="13" t="s">
        <v>304</v>
      </c>
      <c r="C66" s="13" t="s">
        <v>304</v>
      </c>
      <c r="D66" s="26" t="s">
        <v>14</v>
      </c>
      <c r="E66" s="12">
        <v>2.7625000000000002E-3</v>
      </c>
      <c r="F66" s="14">
        <v>2.125</v>
      </c>
      <c r="G66" s="12">
        <f t="shared" si="1"/>
        <v>2.1250000000000002E-3</v>
      </c>
      <c r="H66" s="22">
        <f t="shared" si="0"/>
        <v>6.3750000000000005E-4</v>
      </c>
    </row>
    <row r="67" spans="1:8" ht="15.75" x14ac:dyDescent="0.25">
      <c r="A67" s="25" t="s">
        <v>8</v>
      </c>
      <c r="B67" s="24" t="s">
        <v>87</v>
      </c>
      <c r="C67" s="24" t="s">
        <v>87</v>
      </c>
      <c r="D67" s="26" t="s">
        <v>14</v>
      </c>
      <c r="E67" s="12">
        <v>2.2607E-3</v>
      </c>
      <c r="F67" s="14">
        <v>1.7390000000000001</v>
      </c>
      <c r="G67" s="12">
        <f t="shared" si="1"/>
        <v>1.7390000000000001E-3</v>
      </c>
      <c r="H67" s="22">
        <f t="shared" si="0"/>
        <v>5.2169999999999994E-4</v>
      </c>
    </row>
    <row r="68" spans="1:8" ht="15.75" x14ac:dyDescent="0.25">
      <c r="A68" s="25" t="s">
        <v>8</v>
      </c>
      <c r="B68" s="24" t="s">
        <v>87</v>
      </c>
      <c r="C68" s="24" t="s">
        <v>87</v>
      </c>
      <c r="D68" s="26" t="s">
        <v>14</v>
      </c>
      <c r="E68" s="12">
        <v>5.2000000000000002E-6</v>
      </c>
      <c r="F68" s="14">
        <v>4.0000000000000001E-3</v>
      </c>
      <c r="G68" s="12">
        <f t="shared" si="1"/>
        <v>3.9999999999999998E-6</v>
      </c>
      <c r="H68" s="22">
        <f t="shared" si="0"/>
        <v>1.2000000000000004E-6</v>
      </c>
    </row>
    <row r="69" spans="1:8" ht="15.75" x14ac:dyDescent="0.25">
      <c r="A69" s="25" t="s">
        <v>8</v>
      </c>
      <c r="B69" s="24" t="s">
        <v>100</v>
      </c>
      <c r="C69" s="24" t="s">
        <v>100</v>
      </c>
      <c r="D69" s="26" t="s">
        <v>13</v>
      </c>
      <c r="E69" s="12">
        <v>2.3920000000000001E-4</v>
      </c>
      <c r="F69" s="14">
        <v>0.184</v>
      </c>
      <c r="G69" s="12">
        <f t="shared" si="1"/>
        <v>1.84E-4</v>
      </c>
      <c r="H69" s="22">
        <f t="shared" si="0"/>
        <v>5.5200000000000014E-5</v>
      </c>
    </row>
    <row r="70" spans="1:8" ht="15.75" x14ac:dyDescent="0.25">
      <c r="A70" s="25" t="s">
        <v>8</v>
      </c>
      <c r="B70" s="24" t="s">
        <v>99</v>
      </c>
      <c r="C70" s="24" t="s">
        <v>99</v>
      </c>
      <c r="D70" s="26" t="s">
        <v>13</v>
      </c>
      <c r="E70" s="12">
        <v>3.679E-4</v>
      </c>
      <c r="F70" s="14">
        <v>0.28299999999999997</v>
      </c>
      <c r="G70" s="12">
        <f t="shared" si="1"/>
        <v>2.8299999999999999E-4</v>
      </c>
      <c r="H70" s="22">
        <f t="shared" si="0"/>
        <v>8.4900000000000004E-5</v>
      </c>
    </row>
    <row r="71" spans="1:8" ht="15.75" x14ac:dyDescent="0.25">
      <c r="A71" s="25" t="s">
        <v>8</v>
      </c>
      <c r="B71" s="24" t="s">
        <v>104</v>
      </c>
      <c r="C71" s="24" t="s">
        <v>104</v>
      </c>
      <c r="D71" s="26" t="s">
        <v>13</v>
      </c>
      <c r="E71" s="12">
        <v>7.7479999999999997E-4</v>
      </c>
      <c r="F71" s="14">
        <v>0.59599999999999997</v>
      </c>
      <c r="G71" s="12">
        <f t="shared" si="1"/>
        <v>5.9599999999999996E-4</v>
      </c>
      <c r="H71" s="22">
        <f t="shared" si="0"/>
        <v>1.7880000000000001E-4</v>
      </c>
    </row>
    <row r="72" spans="1:8" ht="15.75" x14ac:dyDescent="0.25">
      <c r="A72" s="25" t="s">
        <v>8</v>
      </c>
      <c r="B72" s="24" t="s">
        <v>152</v>
      </c>
      <c r="C72" s="24" t="s">
        <v>152</v>
      </c>
      <c r="D72" s="26" t="s">
        <v>13</v>
      </c>
      <c r="E72" s="12">
        <v>3.5724000000000003E-3</v>
      </c>
      <c r="F72" s="14">
        <v>2.7480000000000002</v>
      </c>
      <c r="G72" s="12">
        <f t="shared" si="1"/>
        <v>2.748E-3</v>
      </c>
      <c r="H72" s="22">
        <f t="shared" si="0"/>
        <v>8.2440000000000031E-4</v>
      </c>
    </row>
    <row r="73" spans="1:8" ht="15.75" x14ac:dyDescent="0.25">
      <c r="A73" s="25" t="s">
        <v>8</v>
      </c>
      <c r="B73" s="24" t="s">
        <v>72</v>
      </c>
      <c r="C73" s="24" t="s">
        <v>72</v>
      </c>
      <c r="D73" s="26" t="s">
        <v>13</v>
      </c>
      <c r="E73" s="12">
        <v>6.2399999999999999E-4</v>
      </c>
      <c r="F73" s="14">
        <v>0.48</v>
      </c>
      <c r="G73" s="12">
        <f t="shared" si="1"/>
        <v>4.7999999999999996E-4</v>
      </c>
      <c r="H73" s="22">
        <f t="shared" si="0"/>
        <v>1.4400000000000003E-4</v>
      </c>
    </row>
    <row r="74" spans="1:8" ht="15.75" x14ac:dyDescent="0.25">
      <c r="A74" s="25" t="s">
        <v>8</v>
      </c>
      <c r="B74" s="24" t="s">
        <v>68</v>
      </c>
      <c r="C74" s="24" t="s">
        <v>68</v>
      </c>
      <c r="D74" s="26" t="s">
        <v>13</v>
      </c>
      <c r="E74" s="12">
        <v>7.0850000000000004E-4</v>
      </c>
      <c r="F74" s="14">
        <v>0.54500000000000004</v>
      </c>
      <c r="G74" s="12">
        <f t="shared" si="1"/>
        <v>5.4500000000000002E-4</v>
      </c>
      <c r="H74" s="22">
        <f t="shared" si="0"/>
        <v>1.6350000000000002E-4</v>
      </c>
    </row>
    <row r="75" spans="1:8" ht="25.5" x14ac:dyDescent="0.25">
      <c r="A75" s="25" t="s">
        <v>8</v>
      </c>
      <c r="B75" s="24" t="s">
        <v>30</v>
      </c>
      <c r="C75" s="24" t="s">
        <v>30</v>
      </c>
      <c r="D75" s="26" t="s">
        <v>11</v>
      </c>
      <c r="E75" s="12">
        <v>2.0195500000000002E-2</v>
      </c>
      <c r="F75" s="14">
        <v>15.535</v>
      </c>
      <c r="G75" s="12">
        <f t="shared" si="1"/>
        <v>1.5535E-2</v>
      </c>
      <c r="H75" s="22">
        <f t="shared" si="0"/>
        <v>4.6605000000000014E-3</v>
      </c>
    </row>
    <row r="76" spans="1:8" ht="38.25" x14ac:dyDescent="0.25">
      <c r="A76" s="25" t="s">
        <v>16</v>
      </c>
      <c r="B76" s="24" t="s">
        <v>234</v>
      </c>
      <c r="C76" s="24" t="s">
        <v>234</v>
      </c>
      <c r="D76" s="26" t="s">
        <v>305</v>
      </c>
      <c r="E76" s="12">
        <v>3.2500000000000004E-4</v>
      </c>
      <c r="F76" s="14">
        <v>0.25</v>
      </c>
      <c r="G76" s="12">
        <f t="shared" si="1"/>
        <v>2.5000000000000001E-4</v>
      </c>
      <c r="H76" s="22">
        <f t="shared" ref="H76:H139" si="2">E76-G76</f>
        <v>7.5000000000000034E-5</v>
      </c>
    </row>
    <row r="77" spans="1:8" ht="15.75" x14ac:dyDescent="0.25">
      <c r="A77" s="25" t="s">
        <v>8</v>
      </c>
      <c r="B77" s="24" t="s">
        <v>180</v>
      </c>
      <c r="C77" s="24" t="s">
        <v>180</v>
      </c>
      <c r="D77" s="26" t="s">
        <v>12</v>
      </c>
      <c r="E77" s="12">
        <v>1.04E-5</v>
      </c>
      <c r="F77" s="14">
        <v>8.0000000000000002E-3</v>
      </c>
      <c r="G77" s="12">
        <f t="shared" ref="G77:G140" si="3">F77/1000</f>
        <v>7.9999999999999996E-6</v>
      </c>
      <c r="H77" s="22">
        <f t="shared" si="2"/>
        <v>2.4000000000000007E-6</v>
      </c>
    </row>
    <row r="78" spans="1:8" ht="38.25" x14ac:dyDescent="0.25">
      <c r="A78" s="25" t="s">
        <v>8</v>
      </c>
      <c r="B78" s="24" t="s">
        <v>235</v>
      </c>
      <c r="C78" s="24" t="s">
        <v>235</v>
      </c>
      <c r="D78" s="26" t="s">
        <v>305</v>
      </c>
      <c r="E78" s="12">
        <v>3.7179999999999998E-4</v>
      </c>
      <c r="F78" s="14">
        <v>0.28599999999999998</v>
      </c>
      <c r="G78" s="12">
        <f t="shared" si="3"/>
        <v>2.8599999999999996E-4</v>
      </c>
      <c r="H78" s="22">
        <f t="shared" si="2"/>
        <v>8.5800000000000026E-5</v>
      </c>
    </row>
    <row r="79" spans="1:8" ht="51" x14ac:dyDescent="0.25">
      <c r="A79" s="25" t="s">
        <v>8</v>
      </c>
      <c r="B79" s="24" t="s">
        <v>236</v>
      </c>
      <c r="C79" s="24" t="s">
        <v>236</v>
      </c>
      <c r="D79" s="26" t="s">
        <v>305</v>
      </c>
      <c r="E79" s="12">
        <v>6.6170000000000009E-4</v>
      </c>
      <c r="F79" s="14">
        <v>0.50900000000000001</v>
      </c>
      <c r="G79" s="12">
        <f t="shared" si="3"/>
        <v>5.0900000000000001E-4</v>
      </c>
      <c r="H79" s="22">
        <f t="shared" si="2"/>
        <v>1.5270000000000008E-4</v>
      </c>
    </row>
    <row r="80" spans="1:8" ht="38.25" x14ac:dyDescent="0.25">
      <c r="A80" s="25" t="s">
        <v>8</v>
      </c>
      <c r="B80" s="24" t="s">
        <v>237</v>
      </c>
      <c r="C80" s="24" t="s">
        <v>237</v>
      </c>
      <c r="D80" s="26" t="s">
        <v>305</v>
      </c>
      <c r="E80" s="12">
        <v>2.6390000000000002E-4</v>
      </c>
      <c r="F80" s="14">
        <v>0.20300000000000001</v>
      </c>
      <c r="G80" s="12">
        <f t="shared" si="3"/>
        <v>2.03E-4</v>
      </c>
      <c r="H80" s="22">
        <f t="shared" si="2"/>
        <v>6.0900000000000017E-5</v>
      </c>
    </row>
    <row r="81" spans="1:8" ht="15.75" x14ac:dyDescent="0.25">
      <c r="A81" s="25" t="s">
        <v>8</v>
      </c>
      <c r="B81" s="24" t="s">
        <v>94</v>
      </c>
      <c r="C81" s="24" t="s">
        <v>94</v>
      </c>
      <c r="D81" s="26" t="s">
        <v>13</v>
      </c>
      <c r="E81" s="12">
        <v>1.4130999999999998E-3</v>
      </c>
      <c r="F81" s="14">
        <v>1.087</v>
      </c>
      <c r="G81" s="12">
        <f t="shared" si="3"/>
        <v>1.0869999999999999E-3</v>
      </c>
      <c r="H81" s="22">
        <f t="shared" si="2"/>
        <v>3.2609999999999996E-4</v>
      </c>
    </row>
    <row r="82" spans="1:8" ht="38.25" x14ac:dyDescent="0.25">
      <c r="A82" s="25" t="s">
        <v>8</v>
      </c>
      <c r="B82" s="24" t="s">
        <v>147</v>
      </c>
      <c r="C82" s="24" t="s">
        <v>147</v>
      </c>
      <c r="D82" s="26" t="s">
        <v>13</v>
      </c>
      <c r="E82" s="12">
        <v>1.274E-3</v>
      </c>
      <c r="F82" s="14">
        <v>0.98</v>
      </c>
      <c r="G82" s="12">
        <f t="shared" si="3"/>
        <v>9.7999999999999997E-4</v>
      </c>
      <c r="H82" s="22">
        <f t="shared" si="2"/>
        <v>2.9399999999999999E-4</v>
      </c>
    </row>
    <row r="83" spans="1:8" ht="15.75" x14ac:dyDescent="0.25">
      <c r="A83" s="25" t="s">
        <v>8</v>
      </c>
      <c r="B83" s="24" t="s">
        <v>164</v>
      </c>
      <c r="C83" s="24" t="s">
        <v>164</v>
      </c>
      <c r="D83" s="26" t="s">
        <v>14</v>
      </c>
      <c r="E83" s="12">
        <v>1.6133000000000002E-3</v>
      </c>
      <c r="F83" s="14">
        <v>1.2410000000000001</v>
      </c>
      <c r="G83" s="12">
        <f t="shared" si="3"/>
        <v>1.2410000000000001E-3</v>
      </c>
      <c r="H83" s="22">
        <f t="shared" si="2"/>
        <v>3.723000000000001E-4</v>
      </c>
    </row>
    <row r="84" spans="1:8" ht="15.75" x14ac:dyDescent="0.25">
      <c r="A84" s="25" t="s">
        <v>8</v>
      </c>
      <c r="B84" s="24" t="s">
        <v>167</v>
      </c>
      <c r="C84" s="24" t="s">
        <v>167</v>
      </c>
      <c r="D84" s="26" t="s">
        <v>13</v>
      </c>
      <c r="E84" s="12">
        <v>2.4375E-3</v>
      </c>
      <c r="F84" s="14">
        <v>1.875</v>
      </c>
      <c r="G84" s="12">
        <f t="shared" si="3"/>
        <v>1.8749999999999999E-3</v>
      </c>
      <c r="H84" s="22">
        <f t="shared" si="2"/>
        <v>5.6250000000000007E-4</v>
      </c>
    </row>
    <row r="85" spans="1:8" ht="15.75" x14ac:dyDescent="0.25">
      <c r="A85" s="25" t="s">
        <v>8</v>
      </c>
      <c r="B85" s="24" t="s">
        <v>168</v>
      </c>
      <c r="C85" s="24" t="s">
        <v>168</v>
      </c>
      <c r="D85" s="26" t="s">
        <v>13</v>
      </c>
      <c r="E85" s="12">
        <v>9.2690000000000003E-4</v>
      </c>
      <c r="F85" s="14">
        <v>0.71299999999999997</v>
      </c>
      <c r="G85" s="12">
        <f t="shared" si="3"/>
        <v>7.1299999999999998E-4</v>
      </c>
      <c r="H85" s="22">
        <f t="shared" si="2"/>
        <v>2.1390000000000005E-4</v>
      </c>
    </row>
    <row r="86" spans="1:8" ht="15.75" x14ac:dyDescent="0.25">
      <c r="A86" s="25" t="s">
        <v>8</v>
      </c>
      <c r="B86" s="24" t="s">
        <v>238</v>
      </c>
      <c r="C86" s="24" t="s">
        <v>238</v>
      </c>
      <c r="D86" s="26" t="s">
        <v>13</v>
      </c>
      <c r="E86" s="12">
        <v>9.6199999999999994E-5</v>
      </c>
      <c r="F86" s="14">
        <v>7.3999999999999996E-2</v>
      </c>
      <c r="G86" s="12">
        <f t="shared" si="3"/>
        <v>7.3999999999999996E-5</v>
      </c>
      <c r="H86" s="22">
        <f t="shared" si="2"/>
        <v>2.2199999999999998E-5</v>
      </c>
    </row>
    <row r="87" spans="1:8" ht="15.75" x14ac:dyDescent="0.25">
      <c r="A87" s="25" t="s">
        <v>8</v>
      </c>
      <c r="B87" s="24" t="s">
        <v>238</v>
      </c>
      <c r="C87" s="24" t="s">
        <v>238</v>
      </c>
      <c r="D87" s="26" t="s">
        <v>14</v>
      </c>
      <c r="E87" s="12">
        <v>9.3079999999999997E-4</v>
      </c>
      <c r="F87" s="14">
        <v>0.71599999999999997</v>
      </c>
      <c r="G87" s="12">
        <f t="shared" si="3"/>
        <v>7.1599999999999995E-4</v>
      </c>
      <c r="H87" s="22">
        <f t="shared" si="2"/>
        <v>2.1480000000000002E-4</v>
      </c>
    </row>
    <row r="88" spans="1:8" ht="25.5" x14ac:dyDescent="0.25">
      <c r="A88" s="25" t="s">
        <v>8</v>
      </c>
      <c r="B88" s="24" t="s">
        <v>163</v>
      </c>
      <c r="C88" s="24" t="s">
        <v>163</v>
      </c>
      <c r="D88" s="26" t="s">
        <v>13</v>
      </c>
      <c r="E88" s="12">
        <v>1.4534000000000001E-3</v>
      </c>
      <c r="F88" s="14">
        <v>1.1180000000000001</v>
      </c>
      <c r="G88" s="12">
        <f t="shared" si="3"/>
        <v>1.1180000000000001E-3</v>
      </c>
      <c r="H88" s="22">
        <f t="shared" si="2"/>
        <v>3.3540000000000002E-4</v>
      </c>
    </row>
    <row r="89" spans="1:8" ht="15.75" x14ac:dyDescent="0.25">
      <c r="A89" s="25" t="s">
        <v>8</v>
      </c>
      <c r="B89" s="24" t="s">
        <v>120</v>
      </c>
      <c r="C89" s="24" t="s">
        <v>120</v>
      </c>
      <c r="D89" s="26" t="s">
        <v>14</v>
      </c>
      <c r="E89" s="12">
        <v>4.5604E-3</v>
      </c>
      <c r="F89" s="14">
        <v>3.508</v>
      </c>
      <c r="G89" s="12">
        <f t="shared" si="3"/>
        <v>3.5079999999999998E-3</v>
      </c>
      <c r="H89" s="22">
        <f t="shared" si="2"/>
        <v>1.0524000000000002E-3</v>
      </c>
    </row>
    <row r="90" spans="1:8" ht="15.75" x14ac:dyDescent="0.25">
      <c r="A90" s="25" t="s">
        <v>8</v>
      </c>
      <c r="B90" s="24" t="s">
        <v>21</v>
      </c>
      <c r="C90" s="24" t="s">
        <v>21</v>
      </c>
      <c r="D90" s="26" t="s">
        <v>14</v>
      </c>
      <c r="E90" s="12">
        <v>5.6485000000000007E-2</v>
      </c>
      <c r="F90" s="14">
        <v>43.45</v>
      </c>
      <c r="G90" s="12">
        <f t="shared" si="3"/>
        <v>4.3450000000000003E-2</v>
      </c>
      <c r="H90" s="22">
        <f t="shared" si="2"/>
        <v>1.3035000000000005E-2</v>
      </c>
    </row>
    <row r="91" spans="1:8" ht="15.75" x14ac:dyDescent="0.25">
      <c r="A91" s="25" t="s">
        <v>8</v>
      </c>
      <c r="B91" s="24" t="s">
        <v>25</v>
      </c>
      <c r="C91" s="24" t="s">
        <v>25</v>
      </c>
      <c r="D91" s="26" t="s">
        <v>13</v>
      </c>
      <c r="E91" s="12">
        <v>4.1210000000000004E-4</v>
      </c>
      <c r="F91" s="14">
        <v>0.317</v>
      </c>
      <c r="G91" s="12">
        <f t="shared" si="3"/>
        <v>3.1700000000000001E-4</v>
      </c>
      <c r="H91" s="22">
        <f t="shared" si="2"/>
        <v>9.5100000000000035E-5</v>
      </c>
    </row>
    <row r="92" spans="1:8" ht="15.75" x14ac:dyDescent="0.25">
      <c r="A92" s="25" t="s">
        <v>8</v>
      </c>
      <c r="B92" s="24" t="s">
        <v>91</v>
      </c>
      <c r="C92" s="24" t="s">
        <v>91</v>
      </c>
      <c r="D92" s="26" t="s">
        <v>13</v>
      </c>
      <c r="E92" s="12">
        <v>2.9380000000000004E-4</v>
      </c>
      <c r="F92" s="14">
        <v>0.22600000000000001</v>
      </c>
      <c r="G92" s="12">
        <f t="shared" si="3"/>
        <v>2.2600000000000002E-4</v>
      </c>
      <c r="H92" s="22">
        <f t="shared" si="2"/>
        <v>6.7800000000000022E-5</v>
      </c>
    </row>
    <row r="93" spans="1:8" ht="15.75" x14ac:dyDescent="0.25">
      <c r="A93" s="25" t="s">
        <v>8</v>
      </c>
      <c r="B93" s="24" t="s">
        <v>66</v>
      </c>
      <c r="C93" s="24" t="s">
        <v>66</v>
      </c>
      <c r="D93" s="26" t="s">
        <v>14</v>
      </c>
      <c r="E93" s="12">
        <v>5.0699999999999999E-5</v>
      </c>
      <c r="F93" s="14">
        <v>3.9E-2</v>
      </c>
      <c r="G93" s="12">
        <f t="shared" si="3"/>
        <v>3.8999999999999999E-5</v>
      </c>
      <c r="H93" s="22">
        <f t="shared" si="2"/>
        <v>1.17E-5</v>
      </c>
    </row>
    <row r="94" spans="1:8" ht="15.75" x14ac:dyDescent="0.25">
      <c r="A94" s="25" t="s">
        <v>8</v>
      </c>
      <c r="B94" s="24" t="s">
        <v>106</v>
      </c>
      <c r="C94" s="24" t="s">
        <v>106</v>
      </c>
      <c r="D94" s="26" t="s">
        <v>14</v>
      </c>
      <c r="E94" s="12">
        <v>4.9206299999999994E-2</v>
      </c>
      <c r="F94" s="14">
        <v>37.850999999999999</v>
      </c>
      <c r="G94" s="12">
        <f t="shared" si="3"/>
        <v>3.7850999999999996E-2</v>
      </c>
      <c r="H94" s="22">
        <f t="shared" si="2"/>
        <v>1.1355299999999999E-2</v>
      </c>
    </row>
    <row r="95" spans="1:8" ht="15.75" x14ac:dyDescent="0.25">
      <c r="A95" s="25" t="s">
        <v>8</v>
      </c>
      <c r="B95" s="24" t="s">
        <v>106</v>
      </c>
      <c r="C95" s="24" t="s">
        <v>106</v>
      </c>
      <c r="D95" s="26" t="s">
        <v>14</v>
      </c>
      <c r="E95" s="12">
        <v>3.9233999999999996E-3</v>
      </c>
      <c r="F95" s="14">
        <v>3.0179999999999998</v>
      </c>
      <c r="G95" s="12">
        <f t="shared" si="3"/>
        <v>3.0179999999999998E-3</v>
      </c>
      <c r="H95" s="22">
        <f t="shared" si="2"/>
        <v>9.0539999999999978E-4</v>
      </c>
    </row>
    <row r="96" spans="1:8" ht="15.75" x14ac:dyDescent="0.25">
      <c r="A96" s="25" t="s">
        <v>8</v>
      </c>
      <c r="B96" s="24" t="s">
        <v>20</v>
      </c>
      <c r="C96" s="24" t="s">
        <v>20</v>
      </c>
      <c r="D96" s="26" t="s">
        <v>13</v>
      </c>
      <c r="E96" s="12">
        <v>1.1192999999999999E-3</v>
      </c>
      <c r="F96" s="14">
        <v>0.86099999999999999</v>
      </c>
      <c r="G96" s="12">
        <f t="shared" si="3"/>
        <v>8.61E-4</v>
      </c>
      <c r="H96" s="22">
        <f t="shared" si="2"/>
        <v>2.5829999999999994E-4</v>
      </c>
    </row>
    <row r="97" spans="1:8" ht="15.75" x14ac:dyDescent="0.25">
      <c r="A97" s="25" t="s">
        <v>8</v>
      </c>
      <c r="B97" s="24" t="s">
        <v>110</v>
      </c>
      <c r="C97" s="24" t="s">
        <v>110</v>
      </c>
      <c r="D97" s="26" t="s">
        <v>13</v>
      </c>
      <c r="E97" s="12">
        <v>1.8459999999999998E-3</v>
      </c>
      <c r="F97" s="14">
        <v>1.42</v>
      </c>
      <c r="G97" s="12">
        <f t="shared" si="3"/>
        <v>1.4199999999999998E-3</v>
      </c>
      <c r="H97" s="22">
        <f t="shared" si="2"/>
        <v>4.2599999999999995E-4</v>
      </c>
    </row>
    <row r="98" spans="1:8" ht="15.75" x14ac:dyDescent="0.25">
      <c r="A98" s="25" t="s">
        <v>8</v>
      </c>
      <c r="B98" s="24" t="s">
        <v>110</v>
      </c>
      <c r="C98" s="24" t="s">
        <v>110</v>
      </c>
      <c r="D98" s="26" t="s">
        <v>13</v>
      </c>
      <c r="E98" s="12">
        <v>3.1069999999999996E-4</v>
      </c>
      <c r="F98" s="14">
        <v>0.23899999999999999</v>
      </c>
      <c r="G98" s="12">
        <f t="shared" si="3"/>
        <v>2.3899999999999998E-4</v>
      </c>
      <c r="H98" s="22">
        <f t="shared" si="2"/>
        <v>7.1699999999999981E-5</v>
      </c>
    </row>
    <row r="99" spans="1:8" ht="15.75" x14ac:dyDescent="0.25">
      <c r="A99" s="25" t="s">
        <v>8</v>
      </c>
      <c r="B99" s="24" t="s">
        <v>110</v>
      </c>
      <c r="C99" s="24" t="s">
        <v>110</v>
      </c>
      <c r="D99" s="26" t="s">
        <v>11</v>
      </c>
      <c r="E99" s="12">
        <v>2.9295499999999999E-2</v>
      </c>
      <c r="F99" s="14">
        <v>22.535</v>
      </c>
      <c r="G99" s="12">
        <f t="shared" si="3"/>
        <v>2.2534999999999999E-2</v>
      </c>
      <c r="H99" s="22">
        <f t="shared" si="2"/>
        <v>6.7604999999999991E-3</v>
      </c>
    </row>
    <row r="100" spans="1:8" ht="15.75" x14ac:dyDescent="0.25">
      <c r="A100" s="25" t="s">
        <v>8</v>
      </c>
      <c r="B100" s="24" t="s">
        <v>110</v>
      </c>
      <c r="C100" s="24" t="s">
        <v>110</v>
      </c>
      <c r="D100" s="26" t="s">
        <v>11</v>
      </c>
      <c r="E100" s="12">
        <v>1.5160600000000002E-2</v>
      </c>
      <c r="F100" s="14">
        <v>11.662000000000001</v>
      </c>
      <c r="G100" s="12">
        <f t="shared" si="3"/>
        <v>1.1662E-2</v>
      </c>
      <c r="H100" s="22">
        <f t="shared" si="2"/>
        <v>3.498600000000001E-3</v>
      </c>
    </row>
    <row r="101" spans="1:8" ht="15.75" x14ac:dyDescent="0.25">
      <c r="A101" s="25" t="s">
        <v>8</v>
      </c>
      <c r="B101" s="24" t="s">
        <v>110</v>
      </c>
      <c r="C101" s="24" t="s">
        <v>110</v>
      </c>
      <c r="D101" s="26" t="s">
        <v>10</v>
      </c>
      <c r="E101" s="12">
        <v>0.19667569999999998</v>
      </c>
      <c r="F101" s="14">
        <v>151.28899999999999</v>
      </c>
      <c r="G101" s="12">
        <f t="shared" si="3"/>
        <v>0.15128899999999998</v>
      </c>
      <c r="H101" s="22">
        <f t="shared" si="2"/>
        <v>4.5386700000000002E-2</v>
      </c>
    </row>
    <row r="102" spans="1:8" ht="15.75" x14ac:dyDescent="0.25">
      <c r="A102" s="25" t="s">
        <v>8</v>
      </c>
      <c r="B102" s="24" t="s">
        <v>110</v>
      </c>
      <c r="C102" s="24" t="s">
        <v>110</v>
      </c>
      <c r="D102" s="26" t="s">
        <v>11</v>
      </c>
      <c r="E102" s="12">
        <v>6.8915600000000007E-2</v>
      </c>
      <c r="F102" s="14">
        <v>53.012</v>
      </c>
      <c r="G102" s="12">
        <f t="shared" si="3"/>
        <v>5.3012000000000004E-2</v>
      </c>
      <c r="H102" s="22">
        <f t="shared" si="2"/>
        <v>1.5903600000000004E-2</v>
      </c>
    </row>
    <row r="103" spans="1:8" ht="15.75" x14ac:dyDescent="0.25">
      <c r="A103" s="25" t="s">
        <v>8</v>
      </c>
      <c r="B103" s="24" t="s">
        <v>110</v>
      </c>
      <c r="C103" s="24" t="s">
        <v>110</v>
      </c>
      <c r="D103" s="26" t="s">
        <v>11</v>
      </c>
      <c r="E103" s="12">
        <v>6.4157600000000009E-2</v>
      </c>
      <c r="F103" s="14">
        <v>49.351999999999997</v>
      </c>
      <c r="G103" s="12">
        <f t="shared" si="3"/>
        <v>4.9352E-2</v>
      </c>
      <c r="H103" s="22">
        <f t="shared" si="2"/>
        <v>1.4805600000000009E-2</v>
      </c>
    </row>
    <row r="104" spans="1:8" ht="15.75" x14ac:dyDescent="0.25">
      <c r="A104" s="25" t="s">
        <v>8</v>
      </c>
      <c r="B104" s="24" t="s">
        <v>110</v>
      </c>
      <c r="C104" s="24" t="s">
        <v>110</v>
      </c>
      <c r="D104" s="26" t="s">
        <v>14</v>
      </c>
      <c r="E104" s="12">
        <v>5.0817000000000006E-3</v>
      </c>
      <c r="F104" s="14">
        <v>3.9089999999999998</v>
      </c>
      <c r="G104" s="12">
        <f t="shared" si="3"/>
        <v>3.9090000000000001E-3</v>
      </c>
      <c r="H104" s="22">
        <f t="shared" si="2"/>
        <v>1.1727000000000005E-3</v>
      </c>
    </row>
    <row r="105" spans="1:8" ht="15.75" x14ac:dyDescent="0.25">
      <c r="A105" s="25" t="s">
        <v>8</v>
      </c>
      <c r="B105" s="24" t="s">
        <v>52</v>
      </c>
      <c r="C105" s="24" t="s">
        <v>52</v>
      </c>
      <c r="D105" s="26" t="s">
        <v>13</v>
      </c>
      <c r="E105" s="12">
        <v>7.1240000000000019E-4</v>
      </c>
      <c r="F105" s="14">
        <v>0.54800000000000004</v>
      </c>
      <c r="G105" s="12">
        <f t="shared" si="3"/>
        <v>5.4800000000000009E-4</v>
      </c>
      <c r="H105" s="22">
        <f t="shared" si="2"/>
        <v>1.6440000000000009E-4</v>
      </c>
    </row>
    <row r="106" spans="1:8" ht="25.5" x14ac:dyDescent="0.25">
      <c r="A106" s="25" t="s">
        <v>8</v>
      </c>
      <c r="B106" s="24" t="s">
        <v>116</v>
      </c>
      <c r="C106" s="24" t="s">
        <v>116</v>
      </c>
      <c r="D106" s="26" t="s">
        <v>11</v>
      </c>
      <c r="E106" s="12">
        <v>9.0694499999999997E-2</v>
      </c>
      <c r="F106" s="14">
        <v>69.765000000000001</v>
      </c>
      <c r="G106" s="12">
        <f t="shared" si="3"/>
        <v>6.9764999999999994E-2</v>
      </c>
      <c r="H106" s="22">
        <f t="shared" si="2"/>
        <v>2.0929500000000004E-2</v>
      </c>
    </row>
    <row r="107" spans="1:8" ht="25.5" x14ac:dyDescent="0.25">
      <c r="A107" s="25" t="s">
        <v>8</v>
      </c>
      <c r="B107" s="24" t="s">
        <v>130</v>
      </c>
      <c r="C107" s="24" t="s">
        <v>130</v>
      </c>
      <c r="D107" s="26" t="s">
        <v>11</v>
      </c>
      <c r="E107" s="12">
        <v>2.9411199999999998E-2</v>
      </c>
      <c r="F107" s="14">
        <v>22.623999999999999</v>
      </c>
      <c r="G107" s="12">
        <f t="shared" si="3"/>
        <v>2.2623999999999998E-2</v>
      </c>
      <c r="H107" s="22">
        <f t="shared" si="2"/>
        <v>6.7872000000000002E-3</v>
      </c>
    </row>
    <row r="108" spans="1:8" ht="25.5" x14ac:dyDescent="0.25">
      <c r="A108" s="25" t="s">
        <v>8</v>
      </c>
      <c r="B108" s="24" t="s">
        <v>130</v>
      </c>
      <c r="C108" s="24" t="s">
        <v>130</v>
      </c>
      <c r="D108" s="26" t="s">
        <v>11</v>
      </c>
      <c r="E108" s="12">
        <v>9.6612099999999992E-2</v>
      </c>
      <c r="F108" s="14">
        <v>74.316999999999993</v>
      </c>
      <c r="G108" s="12">
        <f t="shared" si="3"/>
        <v>7.4316999999999994E-2</v>
      </c>
      <c r="H108" s="22">
        <f t="shared" si="2"/>
        <v>2.2295099999999998E-2</v>
      </c>
    </row>
    <row r="109" spans="1:8" ht="25.5" x14ac:dyDescent="0.25">
      <c r="A109" s="25" t="s">
        <v>8</v>
      </c>
      <c r="B109" s="24" t="s">
        <v>185</v>
      </c>
      <c r="C109" s="24" t="s">
        <v>185</v>
      </c>
      <c r="D109" s="26" t="s">
        <v>11</v>
      </c>
      <c r="E109" s="12">
        <v>6.6203800000000007E-2</v>
      </c>
      <c r="F109" s="14">
        <v>50.926000000000002</v>
      </c>
      <c r="G109" s="12">
        <f t="shared" si="3"/>
        <v>5.0925999999999999E-2</v>
      </c>
      <c r="H109" s="22">
        <f t="shared" si="2"/>
        <v>1.5277800000000008E-2</v>
      </c>
    </row>
    <row r="110" spans="1:8" ht="25.5" x14ac:dyDescent="0.25">
      <c r="A110" s="25" t="s">
        <v>8</v>
      </c>
      <c r="B110" s="24" t="s">
        <v>185</v>
      </c>
      <c r="C110" s="24" t="s">
        <v>185</v>
      </c>
      <c r="D110" s="26" t="s">
        <v>14</v>
      </c>
      <c r="E110" s="12">
        <v>2.3371400000000001E-2</v>
      </c>
      <c r="F110" s="14">
        <v>17.978000000000002</v>
      </c>
      <c r="G110" s="12">
        <f t="shared" si="3"/>
        <v>1.7978000000000001E-2</v>
      </c>
      <c r="H110" s="22">
        <f t="shared" si="2"/>
        <v>5.3933999999999996E-3</v>
      </c>
    </row>
    <row r="111" spans="1:8" ht="15.75" x14ac:dyDescent="0.25">
      <c r="A111" s="25" t="s">
        <v>8</v>
      </c>
      <c r="B111" s="24" t="s">
        <v>151</v>
      </c>
      <c r="C111" s="24" t="s">
        <v>151</v>
      </c>
      <c r="D111" s="26" t="s">
        <v>14</v>
      </c>
      <c r="E111" s="12">
        <v>2.0582900000000001E-2</v>
      </c>
      <c r="F111" s="14">
        <v>15.833</v>
      </c>
      <c r="G111" s="12">
        <f t="shared" si="3"/>
        <v>1.5833E-2</v>
      </c>
      <c r="H111" s="22">
        <f t="shared" si="2"/>
        <v>4.7499000000000013E-3</v>
      </c>
    </row>
    <row r="112" spans="1:8" ht="15.75" x14ac:dyDescent="0.25">
      <c r="A112" s="25" t="s">
        <v>8</v>
      </c>
      <c r="B112" s="24" t="s">
        <v>151</v>
      </c>
      <c r="C112" s="24" t="s">
        <v>151</v>
      </c>
      <c r="D112" s="26" t="s">
        <v>11</v>
      </c>
      <c r="E112" s="12">
        <v>0.43725890000000001</v>
      </c>
      <c r="F112" s="14">
        <v>336.35300000000001</v>
      </c>
      <c r="G112" s="12">
        <f t="shared" si="3"/>
        <v>0.33635300000000001</v>
      </c>
      <c r="H112" s="22">
        <f t="shared" si="2"/>
        <v>0.10090589999999999</v>
      </c>
    </row>
    <row r="113" spans="1:8" ht="15.75" x14ac:dyDescent="0.25">
      <c r="A113" s="25" t="s">
        <v>8</v>
      </c>
      <c r="B113" s="24" t="s">
        <v>70</v>
      </c>
      <c r="C113" s="24" t="s">
        <v>70</v>
      </c>
      <c r="D113" s="26" t="s">
        <v>13</v>
      </c>
      <c r="E113" s="12">
        <v>4.8099999999999997E-5</v>
      </c>
      <c r="F113" s="14">
        <v>3.6999999999999998E-2</v>
      </c>
      <c r="G113" s="12">
        <f t="shared" si="3"/>
        <v>3.6999999999999998E-5</v>
      </c>
      <c r="H113" s="22">
        <f t="shared" si="2"/>
        <v>1.1099999999999999E-5</v>
      </c>
    </row>
    <row r="114" spans="1:8" ht="15.75" x14ac:dyDescent="0.25">
      <c r="A114" s="25" t="s">
        <v>8</v>
      </c>
      <c r="B114" s="24" t="s">
        <v>28</v>
      </c>
      <c r="C114" s="24" t="s">
        <v>28</v>
      </c>
      <c r="D114" s="26" t="s">
        <v>14</v>
      </c>
      <c r="E114" s="12">
        <v>2.1241999999999997E-3</v>
      </c>
      <c r="F114" s="14">
        <v>1.6339999999999999</v>
      </c>
      <c r="G114" s="12">
        <f t="shared" si="3"/>
        <v>1.6339999999999998E-3</v>
      </c>
      <c r="H114" s="22">
        <f t="shared" si="2"/>
        <v>4.9019999999999988E-4</v>
      </c>
    </row>
    <row r="115" spans="1:8" ht="15.75" x14ac:dyDescent="0.25">
      <c r="A115" s="25" t="s">
        <v>8</v>
      </c>
      <c r="B115" s="24" t="s">
        <v>28</v>
      </c>
      <c r="C115" s="24" t="s">
        <v>28</v>
      </c>
      <c r="D115" s="26" t="s">
        <v>13</v>
      </c>
      <c r="E115" s="12">
        <v>8.0210000000000004E-4</v>
      </c>
      <c r="F115" s="14">
        <v>0.61699999999999999</v>
      </c>
      <c r="G115" s="12">
        <f t="shared" si="3"/>
        <v>6.1700000000000004E-4</v>
      </c>
      <c r="H115" s="22">
        <f t="shared" si="2"/>
        <v>1.851E-4</v>
      </c>
    </row>
    <row r="116" spans="1:8" ht="15.75" x14ac:dyDescent="0.25">
      <c r="A116" s="25" t="s">
        <v>8</v>
      </c>
      <c r="B116" s="24" t="s">
        <v>75</v>
      </c>
      <c r="C116" s="24" t="s">
        <v>75</v>
      </c>
      <c r="D116" s="26" t="s">
        <v>13</v>
      </c>
      <c r="E116" s="12">
        <v>1.9760000000000001E-4</v>
      </c>
      <c r="F116" s="14">
        <v>0.152</v>
      </c>
      <c r="G116" s="12">
        <f t="shared" si="3"/>
        <v>1.5200000000000001E-4</v>
      </c>
      <c r="H116" s="22">
        <f t="shared" si="2"/>
        <v>4.5599999999999997E-5</v>
      </c>
    </row>
    <row r="117" spans="1:8" ht="15.75" x14ac:dyDescent="0.25">
      <c r="A117" s="25" t="s">
        <v>17</v>
      </c>
      <c r="B117" s="24" t="s">
        <v>187</v>
      </c>
      <c r="C117" s="24" t="s">
        <v>187</v>
      </c>
      <c r="D117" s="26" t="s">
        <v>11</v>
      </c>
      <c r="E117" s="12">
        <v>1.3002600000000001E-2</v>
      </c>
      <c r="F117" s="14">
        <v>10.002000000000001</v>
      </c>
      <c r="G117" s="12">
        <f t="shared" si="3"/>
        <v>1.0002E-2</v>
      </c>
      <c r="H117" s="22">
        <f t="shared" si="2"/>
        <v>3.0006000000000008E-3</v>
      </c>
    </row>
    <row r="118" spans="1:8" ht="15.75" x14ac:dyDescent="0.25">
      <c r="A118" s="25" t="s">
        <v>17</v>
      </c>
      <c r="B118" s="24" t="s">
        <v>187</v>
      </c>
      <c r="C118" s="24" t="s">
        <v>187</v>
      </c>
      <c r="D118" s="26" t="s">
        <v>14</v>
      </c>
      <c r="E118" s="12">
        <v>5.2696800000000002E-2</v>
      </c>
      <c r="F118" s="14">
        <v>40.536000000000001</v>
      </c>
      <c r="G118" s="12">
        <f t="shared" si="3"/>
        <v>4.0536000000000003E-2</v>
      </c>
      <c r="H118" s="22">
        <f t="shared" si="2"/>
        <v>1.2160799999999999E-2</v>
      </c>
    </row>
    <row r="119" spans="1:8" ht="15.75" x14ac:dyDescent="0.25">
      <c r="A119" s="25" t="s">
        <v>8</v>
      </c>
      <c r="B119" s="24" t="s">
        <v>125</v>
      </c>
      <c r="C119" s="24" t="s">
        <v>125</v>
      </c>
      <c r="D119" s="26" t="s">
        <v>14</v>
      </c>
      <c r="E119" s="12">
        <v>8.5150000000000004E-4</v>
      </c>
      <c r="F119" s="14">
        <v>0.65500000000000003</v>
      </c>
      <c r="G119" s="12">
        <f t="shared" si="3"/>
        <v>6.5499999999999998E-4</v>
      </c>
      <c r="H119" s="22">
        <f t="shared" si="2"/>
        <v>1.9650000000000006E-4</v>
      </c>
    </row>
    <row r="120" spans="1:8" ht="15.75" x14ac:dyDescent="0.25">
      <c r="A120" s="25" t="s">
        <v>8</v>
      </c>
      <c r="B120" s="24" t="s">
        <v>125</v>
      </c>
      <c r="C120" s="24" t="s">
        <v>125</v>
      </c>
      <c r="D120" s="26" t="s">
        <v>14</v>
      </c>
      <c r="E120" s="12">
        <v>2.6117000000000002E-3</v>
      </c>
      <c r="F120" s="14">
        <v>2.0089999999999999</v>
      </c>
      <c r="G120" s="12">
        <f t="shared" si="3"/>
        <v>2.0089999999999999E-3</v>
      </c>
      <c r="H120" s="22">
        <f t="shared" si="2"/>
        <v>6.0270000000000028E-4</v>
      </c>
    </row>
    <row r="121" spans="1:8" ht="15.75" x14ac:dyDescent="0.25">
      <c r="A121" s="25" t="s">
        <v>8</v>
      </c>
      <c r="B121" s="24" t="s">
        <v>153</v>
      </c>
      <c r="C121" s="24" t="s">
        <v>153</v>
      </c>
      <c r="D121" s="26" t="s">
        <v>14</v>
      </c>
      <c r="E121" s="12">
        <v>8.0119000000000006E-3</v>
      </c>
      <c r="F121" s="14">
        <v>6.1630000000000003</v>
      </c>
      <c r="G121" s="12">
        <f t="shared" si="3"/>
        <v>6.1630000000000001E-3</v>
      </c>
      <c r="H121" s="22">
        <f t="shared" si="2"/>
        <v>1.8489000000000005E-3</v>
      </c>
    </row>
    <row r="122" spans="1:8" ht="15.75" x14ac:dyDescent="0.25">
      <c r="A122" s="25" t="s">
        <v>8</v>
      </c>
      <c r="B122" s="24" t="s">
        <v>137</v>
      </c>
      <c r="C122" s="24" t="s">
        <v>137</v>
      </c>
      <c r="D122" s="26" t="s">
        <v>11</v>
      </c>
      <c r="E122" s="12">
        <v>4.17352E-2</v>
      </c>
      <c r="F122" s="14">
        <v>32.103999999999999</v>
      </c>
      <c r="G122" s="12">
        <f t="shared" si="3"/>
        <v>3.2104000000000001E-2</v>
      </c>
      <c r="H122" s="22">
        <f t="shared" si="2"/>
        <v>9.6311999999999995E-3</v>
      </c>
    </row>
    <row r="123" spans="1:8" ht="15.75" x14ac:dyDescent="0.25">
      <c r="A123" s="25" t="s">
        <v>8</v>
      </c>
      <c r="B123" s="24" t="s">
        <v>145</v>
      </c>
      <c r="C123" s="24" t="s">
        <v>145</v>
      </c>
      <c r="D123" s="26" t="s">
        <v>14</v>
      </c>
      <c r="E123" s="12">
        <v>1.95E-2</v>
      </c>
      <c r="F123" s="14">
        <v>15</v>
      </c>
      <c r="G123" s="12">
        <f t="shared" si="3"/>
        <v>1.4999999999999999E-2</v>
      </c>
      <c r="H123" s="22">
        <f t="shared" si="2"/>
        <v>4.5000000000000005E-3</v>
      </c>
    </row>
    <row r="124" spans="1:8" ht="15.75" x14ac:dyDescent="0.25">
      <c r="A124" s="25" t="s">
        <v>8</v>
      </c>
      <c r="B124" s="24" t="s">
        <v>161</v>
      </c>
      <c r="C124" s="24" t="s">
        <v>161</v>
      </c>
      <c r="D124" s="26" t="s">
        <v>12</v>
      </c>
      <c r="E124" s="12">
        <v>3.4840000000000001E-4</v>
      </c>
      <c r="F124" s="14">
        <v>0.26800000000000002</v>
      </c>
      <c r="G124" s="12">
        <f t="shared" si="3"/>
        <v>2.6800000000000001E-4</v>
      </c>
      <c r="H124" s="22">
        <f t="shared" si="2"/>
        <v>8.0400000000000003E-5</v>
      </c>
    </row>
    <row r="125" spans="1:8" ht="15.75" x14ac:dyDescent="0.25">
      <c r="A125" s="25" t="s">
        <v>8</v>
      </c>
      <c r="B125" s="24" t="s">
        <v>86</v>
      </c>
      <c r="C125" s="24" t="s">
        <v>86</v>
      </c>
      <c r="D125" s="26" t="s">
        <v>13</v>
      </c>
      <c r="E125" s="12">
        <v>2.99E-4</v>
      </c>
      <c r="F125" s="14">
        <v>0.23</v>
      </c>
      <c r="G125" s="12">
        <f t="shared" si="3"/>
        <v>2.3000000000000001E-4</v>
      </c>
      <c r="H125" s="22">
        <f t="shared" si="2"/>
        <v>6.8999999999999997E-5</v>
      </c>
    </row>
    <row r="126" spans="1:8" ht="25.5" x14ac:dyDescent="0.25">
      <c r="A126" s="25" t="s">
        <v>8</v>
      </c>
      <c r="B126" s="24" t="s">
        <v>239</v>
      </c>
      <c r="C126" s="24" t="s">
        <v>239</v>
      </c>
      <c r="D126" s="26" t="s">
        <v>14</v>
      </c>
      <c r="E126" s="12">
        <v>5.4600000000000006E-5</v>
      </c>
      <c r="F126" s="14">
        <v>4.2000000000000003E-2</v>
      </c>
      <c r="G126" s="12">
        <f t="shared" si="3"/>
        <v>4.2000000000000004E-5</v>
      </c>
      <c r="H126" s="22">
        <f t="shared" si="2"/>
        <v>1.2600000000000001E-5</v>
      </c>
    </row>
    <row r="127" spans="1:8" ht="15.75" x14ac:dyDescent="0.25">
      <c r="A127" s="25" t="s">
        <v>8</v>
      </c>
      <c r="B127" s="24" t="s">
        <v>124</v>
      </c>
      <c r="C127" s="24" t="s">
        <v>124</v>
      </c>
      <c r="D127" s="26" t="s">
        <v>14</v>
      </c>
      <c r="E127" s="12">
        <v>7.649200000000001E-3</v>
      </c>
      <c r="F127" s="14">
        <v>5.8840000000000003</v>
      </c>
      <c r="G127" s="12">
        <f t="shared" si="3"/>
        <v>5.8840000000000003E-3</v>
      </c>
      <c r="H127" s="22">
        <f t="shared" si="2"/>
        <v>1.7652000000000006E-3</v>
      </c>
    </row>
    <row r="128" spans="1:8" ht="15.75" x14ac:dyDescent="0.25">
      <c r="A128" s="25" t="s">
        <v>8</v>
      </c>
      <c r="B128" s="24" t="s">
        <v>140</v>
      </c>
      <c r="C128" s="24" t="s">
        <v>140</v>
      </c>
      <c r="D128" s="26" t="s">
        <v>14</v>
      </c>
      <c r="E128" s="12">
        <v>6.6744600000000001E-2</v>
      </c>
      <c r="F128" s="14">
        <v>51.341999999999999</v>
      </c>
      <c r="G128" s="12">
        <f t="shared" si="3"/>
        <v>5.1341999999999999E-2</v>
      </c>
      <c r="H128" s="22">
        <f t="shared" si="2"/>
        <v>1.5402600000000002E-2</v>
      </c>
    </row>
    <row r="129" spans="1:8" ht="15.75" x14ac:dyDescent="0.25">
      <c r="A129" s="25" t="s">
        <v>8</v>
      </c>
      <c r="B129" s="24" t="s">
        <v>132</v>
      </c>
      <c r="C129" s="24" t="s">
        <v>132</v>
      </c>
      <c r="D129" s="26" t="s">
        <v>14</v>
      </c>
      <c r="E129" s="12">
        <v>7.1474000000000008E-3</v>
      </c>
      <c r="F129" s="14">
        <v>5.4980000000000002</v>
      </c>
      <c r="G129" s="12">
        <f t="shared" si="3"/>
        <v>5.4980000000000003E-3</v>
      </c>
      <c r="H129" s="22">
        <f t="shared" si="2"/>
        <v>1.6494000000000005E-3</v>
      </c>
    </row>
    <row r="130" spans="1:8" ht="15.75" x14ac:dyDescent="0.25">
      <c r="A130" s="25" t="s">
        <v>8</v>
      </c>
      <c r="B130" s="24" t="s">
        <v>155</v>
      </c>
      <c r="C130" s="24" t="s">
        <v>155</v>
      </c>
      <c r="D130" s="26" t="s">
        <v>14</v>
      </c>
      <c r="E130" s="12">
        <v>4.6020000000000002E-4</v>
      </c>
      <c r="F130" s="14">
        <v>0.35399999999999998</v>
      </c>
      <c r="G130" s="12">
        <f t="shared" si="3"/>
        <v>3.5399999999999999E-4</v>
      </c>
      <c r="H130" s="22">
        <f t="shared" si="2"/>
        <v>1.0620000000000003E-4</v>
      </c>
    </row>
    <row r="131" spans="1:8" ht="15.75" x14ac:dyDescent="0.25">
      <c r="A131" s="25" t="s">
        <v>8</v>
      </c>
      <c r="B131" s="24" t="s">
        <v>158</v>
      </c>
      <c r="C131" s="24" t="s">
        <v>158</v>
      </c>
      <c r="D131" s="26" t="s">
        <v>13</v>
      </c>
      <c r="E131" s="12">
        <v>6.8510000000000001E-4</v>
      </c>
      <c r="F131" s="14">
        <v>0.52700000000000002</v>
      </c>
      <c r="G131" s="12">
        <f t="shared" si="3"/>
        <v>5.2700000000000002E-4</v>
      </c>
      <c r="H131" s="22">
        <f t="shared" si="2"/>
        <v>1.5809999999999999E-4</v>
      </c>
    </row>
    <row r="132" spans="1:8" ht="15.75" x14ac:dyDescent="0.25">
      <c r="A132" s="25" t="s">
        <v>8</v>
      </c>
      <c r="B132" s="24" t="s">
        <v>103</v>
      </c>
      <c r="C132" s="24" t="s">
        <v>103</v>
      </c>
      <c r="D132" s="26" t="s">
        <v>13</v>
      </c>
      <c r="E132" s="12">
        <v>7.5270000000000003E-4</v>
      </c>
      <c r="F132" s="14">
        <v>0.57899999999999996</v>
      </c>
      <c r="G132" s="12">
        <f t="shared" si="3"/>
        <v>5.7899999999999998E-4</v>
      </c>
      <c r="H132" s="22">
        <f t="shared" si="2"/>
        <v>1.7370000000000005E-4</v>
      </c>
    </row>
    <row r="133" spans="1:8" ht="15.75" x14ac:dyDescent="0.25">
      <c r="A133" s="25" t="s">
        <v>8</v>
      </c>
      <c r="B133" s="24" t="s">
        <v>184</v>
      </c>
      <c r="C133" s="24" t="s">
        <v>184</v>
      </c>
      <c r="D133" s="26" t="s">
        <v>13</v>
      </c>
      <c r="E133" s="12">
        <v>2.34E-4</v>
      </c>
      <c r="F133" s="14">
        <v>0.18</v>
      </c>
      <c r="G133" s="12">
        <f t="shared" si="3"/>
        <v>1.7999999999999998E-4</v>
      </c>
      <c r="H133" s="22">
        <f t="shared" si="2"/>
        <v>5.4000000000000012E-5</v>
      </c>
    </row>
    <row r="134" spans="1:8" ht="15.75" x14ac:dyDescent="0.25">
      <c r="A134" s="25" t="s">
        <v>8</v>
      </c>
      <c r="B134" s="24" t="s">
        <v>88</v>
      </c>
      <c r="C134" s="24" t="s">
        <v>88</v>
      </c>
      <c r="D134" s="26" t="s">
        <v>13</v>
      </c>
      <c r="E134" s="12">
        <v>4.6149999999999994E-4</v>
      </c>
      <c r="F134" s="14">
        <v>0.35499999999999998</v>
      </c>
      <c r="G134" s="12">
        <f t="shared" si="3"/>
        <v>3.5499999999999996E-4</v>
      </c>
      <c r="H134" s="22">
        <f t="shared" si="2"/>
        <v>1.0649999999999999E-4</v>
      </c>
    </row>
    <row r="135" spans="1:8" ht="25.5" x14ac:dyDescent="0.25">
      <c r="A135" s="25" t="s">
        <v>15</v>
      </c>
      <c r="B135" s="24" t="s">
        <v>43</v>
      </c>
      <c r="C135" s="24" t="s">
        <v>43</v>
      </c>
      <c r="D135" s="26" t="s">
        <v>14</v>
      </c>
      <c r="E135" s="12">
        <v>2.5552800000000001E-2</v>
      </c>
      <c r="F135" s="14">
        <v>19.655999999999999</v>
      </c>
      <c r="G135" s="12">
        <f t="shared" si="3"/>
        <v>1.9656E-2</v>
      </c>
      <c r="H135" s="22">
        <f t="shared" si="2"/>
        <v>5.8968000000000007E-3</v>
      </c>
    </row>
    <row r="136" spans="1:8" ht="25.5" x14ac:dyDescent="0.25">
      <c r="A136" s="25" t="s">
        <v>8</v>
      </c>
      <c r="B136" s="24" t="s">
        <v>43</v>
      </c>
      <c r="C136" s="24" t="s">
        <v>43</v>
      </c>
      <c r="D136" s="26" t="s">
        <v>11</v>
      </c>
      <c r="E136" s="12">
        <v>0.64906140000000001</v>
      </c>
      <c r="F136" s="14">
        <v>499.27800000000002</v>
      </c>
      <c r="G136" s="12">
        <f t="shared" si="3"/>
        <v>0.499278</v>
      </c>
      <c r="H136" s="22">
        <f t="shared" si="2"/>
        <v>0.14978340000000001</v>
      </c>
    </row>
    <row r="137" spans="1:8" ht="25.5" x14ac:dyDescent="0.25">
      <c r="A137" s="25" t="s">
        <v>8</v>
      </c>
      <c r="B137" s="24" t="s">
        <v>43</v>
      </c>
      <c r="C137" s="24" t="s">
        <v>43</v>
      </c>
      <c r="D137" s="26" t="s">
        <v>10</v>
      </c>
      <c r="E137" s="12">
        <v>0.92647620000000008</v>
      </c>
      <c r="F137" s="14">
        <v>712.67399999999998</v>
      </c>
      <c r="G137" s="12">
        <f t="shared" si="3"/>
        <v>0.71267400000000003</v>
      </c>
      <c r="H137" s="22">
        <f t="shared" si="2"/>
        <v>0.21380220000000005</v>
      </c>
    </row>
    <row r="138" spans="1:8" ht="15.75" x14ac:dyDescent="0.25">
      <c r="A138" s="25" t="s">
        <v>8</v>
      </c>
      <c r="B138" s="24" t="s">
        <v>186</v>
      </c>
      <c r="C138" s="24" t="s">
        <v>186</v>
      </c>
      <c r="D138" s="26" t="s">
        <v>14</v>
      </c>
      <c r="E138" s="12">
        <v>1.92751E-2</v>
      </c>
      <c r="F138" s="14">
        <v>14.827</v>
      </c>
      <c r="G138" s="12">
        <f t="shared" si="3"/>
        <v>1.4827E-2</v>
      </c>
      <c r="H138" s="22">
        <f t="shared" si="2"/>
        <v>4.4481E-3</v>
      </c>
    </row>
    <row r="139" spans="1:8" ht="15.75" x14ac:dyDescent="0.25">
      <c r="A139" s="25" t="s">
        <v>8</v>
      </c>
      <c r="B139" s="24" t="s">
        <v>44</v>
      </c>
      <c r="C139" s="24" t="s">
        <v>44</v>
      </c>
      <c r="D139" s="26" t="s">
        <v>13</v>
      </c>
      <c r="E139" s="12">
        <v>1.3338E-3</v>
      </c>
      <c r="F139" s="14">
        <v>1.026</v>
      </c>
      <c r="G139" s="12">
        <f t="shared" si="3"/>
        <v>1.026E-3</v>
      </c>
      <c r="H139" s="22">
        <f t="shared" si="2"/>
        <v>3.078E-4</v>
      </c>
    </row>
    <row r="140" spans="1:8" ht="15.75" x14ac:dyDescent="0.25">
      <c r="A140" s="25" t="s">
        <v>8</v>
      </c>
      <c r="B140" s="24" t="s">
        <v>118</v>
      </c>
      <c r="C140" s="24" t="s">
        <v>118</v>
      </c>
      <c r="D140" s="26" t="s">
        <v>13</v>
      </c>
      <c r="E140" s="12">
        <v>8.9050000000000012E-4</v>
      </c>
      <c r="F140" s="14">
        <v>0.68500000000000005</v>
      </c>
      <c r="G140" s="12">
        <f t="shared" si="3"/>
        <v>6.8500000000000006E-4</v>
      </c>
      <c r="H140" s="22">
        <f t="shared" ref="H140:H203" si="4">E140-G140</f>
        <v>2.0550000000000006E-4</v>
      </c>
    </row>
    <row r="141" spans="1:8" ht="15.75" x14ac:dyDescent="0.25">
      <c r="A141" s="25" t="s">
        <v>8</v>
      </c>
      <c r="B141" s="24" t="s">
        <v>240</v>
      </c>
      <c r="C141" s="24" t="s">
        <v>240</v>
      </c>
      <c r="D141" s="26" t="s">
        <v>12</v>
      </c>
      <c r="E141" s="12">
        <v>3.8999999999999999E-5</v>
      </c>
      <c r="F141" s="14">
        <v>0.03</v>
      </c>
      <c r="G141" s="12">
        <f t="shared" ref="G141:G204" si="5">F141/1000</f>
        <v>2.9999999999999997E-5</v>
      </c>
      <c r="H141" s="22">
        <f t="shared" si="4"/>
        <v>9.0000000000000019E-6</v>
      </c>
    </row>
    <row r="142" spans="1:8" ht="38.25" x14ac:dyDescent="0.25">
      <c r="A142" s="25" t="s">
        <v>8</v>
      </c>
      <c r="B142" s="24" t="s">
        <v>241</v>
      </c>
      <c r="C142" s="24" t="s">
        <v>241</v>
      </c>
      <c r="D142" s="26" t="s">
        <v>305</v>
      </c>
      <c r="E142" s="12">
        <v>5.5509999999999999E-4</v>
      </c>
      <c r="F142" s="14">
        <v>0.42699999999999999</v>
      </c>
      <c r="G142" s="12">
        <f t="shared" si="5"/>
        <v>4.2699999999999997E-4</v>
      </c>
      <c r="H142" s="22">
        <f t="shared" si="4"/>
        <v>1.2810000000000002E-4</v>
      </c>
    </row>
    <row r="143" spans="1:8" ht="15.75" x14ac:dyDescent="0.25">
      <c r="A143" s="25" t="s">
        <v>15</v>
      </c>
      <c r="B143" s="24" t="s">
        <v>242</v>
      </c>
      <c r="C143" s="24" t="s">
        <v>242</v>
      </c>
      <c r="D143" s="26" t="s">
        <v>13</v>
      </c>
      <c r="E143" s="12">
        <v>1.1699999999999998E-5</v>
      </c>
      <c r="F143" s="14">
        <v>8.9999999999999993E-3</v>
      </c>
      <c r="G143" s="12">
        <f t="shared" si="5"/>
        <v>8.9999999999999985E-6</v>
      </c>
      <c r="H143" s="22">
        <f t="shared" si="4"/>
        <v>2.6999999999999996E-6</v>
      </c>
    </row>
    <row r="144" spans="1:8" ht="15.75" x14ac:dyDescent="0.25">
      <c r="A144" s="25" t="s">
        <v>8</v>
      </c>
      <c r="B144" s="24" t="s">
        <v>59</v>
      </c>
      <c r="C144" s="24" t="s">
        <v>59</v>
      </c>
      <c r="D144" s="26" t="s">
        <v>13</v>
      </c>
      <c r="E144" s="12">
        <v>1.5157999999999999E-3</v>
      </c>
      <c r="F144" s="14">
        <v>1.1659999999999999</v>
      </c>
      <c r="G144" s="12">
        <f t="shared" si="5"/>
        <v>1.1659999999999999E-3</v>
      </c>
      <c r="H144" s="22">
        <f t="shared" si="4"/>
        <v>3.4979999999999994E-4</v>
      </c>
    </row>
    <row r="145" spans="1:8" ht="15.75" x14ac:dyDescent="0.25">
      <c r="A145" s="25" t="s">
        <v>8</v>
      </c>
      <c r="B145" s="24" t="s">
        <v>243</v>
      </c>
      <c r="C145" s="24" t="s">
        <v>243</v>
      </c>
      <c r="D145" s="26" t="s">
        <v>12</v>
      </c>
      <c r="E145" s="12">
        <v>6.5000000000000004E-6</v>
      </c>
      <c r="F145" s="14">
        <v>5.0000000000000001E-3</v>
      </c>
      <c r="G145" s="12">
        <f t="shared" si="5"/>
        <v>5.0000000000000004E-6</v>
      </c>
      <c r="H145" s="22">
        <f t="shared" si="4"/>
        <v>1.5E-6</v>
      </c>
    </row>
    <row r="146" spans="1:8" ht="25.5" x14ac:dyDescent="0.25">
      <c r="A146" s="25" t="s">
        <v>8</v>
      </c>
      <c r="B146" s="24" t="s">
        <v>244</v>
      </c>
      <c r="C146" s="24" t="s">
        <v>244</v>
      </c>
      <c r="D146" s="26" t="s">
        <v>306</v>
      </c>
      <c r="E146" s="12">
        <v>1.5561000000000001E-3</v>
      </c>
      <c r="F146" s="14">
        <v>1.1970000000000001</v>
      </c>
      <c r="G146" s="12">
        <f t="shared" si="5"/>
        <v>1.1970000000000001E-3</v>
      </c>
      <c r="H146" s="22">
        <f t="shared" si="4"/>
        <v>3.591E-4</v>
      </c>
    </row>
    <row r="147" spans="1:8" ht="15.75" x14ac:dyDescent="0.25">
      <c r="A147" s="25" t="s">
        <v>8</v>
      </c>
      <c r="B147" s="24" t="s">
        <v>174</v>
      </c>
      <c r="C147" s="24" t="s">
        <v>174</v>
      </c>
      <c r="D147" s="26" t="s">
        <v>13</v>
      </c>
      <c r="E147" s="12">
        <v>3.3150000000000003E-4</v>
      </c>
      <c r="F147" s="14">
        <v>0.255</v>
      </c>
      <c r="G147" s="12">
        <f t="shared" si="5"/>
        <v>2.5500000000000002E-4</v>
      </c>
      <c r="H147" s="22">
        <f t="shared" si="4"/>
        <v>7.6500000000000016E-5</v>
      </c>
    </row>
    <row r="148" spans="1:8" ht="25.5" x14ac:dyDescent="0.25">
      <c r="A148" s="25" t="s">
        <v>8</v>
      </c>
      <c r="B148" s="24" t="s">
        <v>148</v>
      </c>
      <c r="C148" s="24" t="s">
        <v>148</v>
      </c>
      <c r="D148" s="26" t="s">
        <v>14</v>
      </c>
      <c r="E148" s="12">
        <v>1.28258E-2</v>
      </c>
      <c r="F148" s="14">
        <v>9.8659999999999997</v>
      </c>
      <c r="G148" s="12">
        <f t="shared" si="5"/>
        <v>9.8659999999999998E-3</v>
      </c>
      <c r="H148" s="22">
        <f t="shared" si="4"/>
        <v>2.9598000000000003E-3</v>
      </c>
    </row>
    <row r="149" spans="1:8" ht="15.75" x14ac:dyDescent="0.25">
      <c r="A149" s="25" t="s">
        <v>15</v>
      </c>
      <c r="B149" s="24" t="s">
        <v>245</v>
      </c>
      <c r="C149" s="24" t="s">
        <v>245</v>
      </c>
      <c r="D149" s="26" t="s">
        <v>11</v>
      </c>
      <c r="E149" s="12">
        <v>1.1471200000000001E-2</v>
      </c>
      <c r="F149" s="14">
        <v>8.8239999999999998</v>
      </c>
      <c r="G149" s="12">
        <f t="shared" si="5"/>
        <v>8.8240000000000002E-3</v>
      </c>
      <c r="H149" s="22">
        <f t="shared" si="4"/>
        <v>2.6472000000000006E-3</v>
      </c>
    </row>
    <row r="150" spans="1:8" ht="15.75" x14ac:dyDescent="0.25">
      <c r="A150" s="25" t="s">
        <v>8</v>
      </c>
      <c r="B150" s="24" t="s">
        <v>141</v>
      </c>
      <c r="C150" s="24" t="s">
        <v>141</v>
      </c>
      <c r="D150" s="26" t="s">
        <v>13</v>
      </c>
      <c r="E150" s="12">
        <v>1.885E-4</v>
      </c>
      <c r="F150" s="14">
        <v>0.14499999999999999</v>
      </c>
      <c r="G150" s="12">
        <f t="shared" si="5"/>
        <v>1.45E-4</v>
      </c>
      <c r="H150" s="22">
        <f t="shared" si="4"/>
        <v>4.35E-5</v>
      </c>
    </row>
    <row r="151" spans="1:8" ht="76.5" x14ac:dyDescent="0.25">
      <c r="A151" s="25" t="s">
        <v>8</v>
      </c>
      <c r="B151" s="24" t="s">
        <v>246</v>
      </c>
      <c r="C151" s="24" t="s">
        <v>246</v>
      </c>
      <c r="D151" s="26" t="s">
        <v>305</v>
      </c>
      <c r="E151" s="12">
        <v>1.1960000000000001E-4</v>
      </c>
      <c r="F151" s="14">
        <v>9.1999999999999998E-2</v>
      </c>
      <c r="G151" s="12">
        <f t="shared" si="5"/>
        <v>9.2E-5</v>
      </c>
      <c r="H151" s="22">
        <f t="shared" si="4"/>
        <v>2.7600000000000007E-5</v>
      </c>
    </row>
    <row r="152" spans="1:8" ht="15.75" x14ac:dyDescent="0.25">
      <c r="A152" s="25" t="s">
        <v>8</v>
      </c>
      <c r="B152" s="24" t="s">
        <v>36</v>
      </c>
      <c r="C152" s="24" t="s">
        <v>36</v>
      </c>
      <c r="D152" s="26" t="s">
        <v>13</v>
      </c>
      <c r="E152" s="12">
        <v>1.0335000000000001E-3</v>
      </c>
      <c r="F152" s="14">
        <v>0.79500000000000004</v>
      </c>
      <c r="G152" s="12">
        <f t="shared" si="5"/>
        <v>7.9500000000000003E-4</v>
      </c>
      <c r="H152" s="22">
        <f t="shared" si="4"/>
        <v>2.3850000000000011E-4</v>
      </c>
    </row>
    <row r="153" spans="1:8" ht="15.75" x14ac:dyDescent="0.25">
      <c r="A153" s="25" t="s">
        <v>8</v>
      </c>
      <c r="B153" s="24" t="s">
        <v>247</v>
      </c>
      <c r="C153" s="24" t="s">
        <v>247</v>
      </c>
      <c r="D153" s="26" t="s">
        <v>12</v>
      </c>
      <c r="E153" s="12">
        <v>6.5000000000000004E-6</v>
      </c>
      <c r="F153" s="14">
        <v>5.0000000000000001E-3</v>
      </c>
      <c r="G153" s="12">
        <f t="shared" si="5"/>
        <v>5.0000000000000004E-6</v>
      </c>
      <c r="H153" s="22">
        <f t="shared" si="4"/>
        <v>1.5E-6</v>
      </c>
    </row>
    <row r="154" spans="1:8" ht="38.25" x14ac:dyDescent="0.25">
      <c r="A154" s="25" t="s">
        <v>8</v>
      </c>
      <c r="B154" s="24" t="s">
        <v>248</v>
      </c>
      <c r="C154" s="24" t="s">
        <v>248</v>
      </c>
      <c r="D154" s="26" t="s">
        <v>305</v>
      </c>
      <c r="E154" s="12">
        <v>2.262E-4</v>
      </c>
      <c r="F154" s="14">
        <v>0.17399999999999999</v>
      </c>
      <c r="G154" s="12">
        <f t="shared" si="5"/>
        <v>1.74E-4</v>
      </c>
      <c r="H154" s="22">
        <f t="shared" si="4"/>
        <v>5.2199999999999995E-5</v>
      </c>
    </row>
    <row r="155" spans="1:8" ht="15.75" x14ac:dyDescent="0.25">
      <c r="A155" s="25" t="s">
        <v>8</v>
      </c>
      <c r="B155" s="24" t="s">
        <v>82</v>
      </c>
      <c r="C155" s="24" t="s">
        <v>82</v>
      </c>
      <c r="D155" s="26" t="s">
        <v>14</v>
      </c>
      <c r="E155" s="12">
        <v>2.028E-4</v>
      </c>
      <c r="F155" s="14">
        <v>0.156</v>
      </c>
      <c r="G155" s="12">
        <f t="shared" si="5"/>
        <v>1.56E-4</v>
      </c>
      <c r="H155" s="22">
        <f t="shared" si="4"/>
        <v>4.6799999999999999E-5</v>
      </c>
    </row>
    <row r="156" spans="1:8" ht="15.75" x14ac:dyDescent="0.25">
      <c r="A156" s="25" t="s">
        <v>8</v>
      </c>
      <c r="B156" s="24" t="s">
        <v>85</v>
      </c>
      <c r="C156" s="24" t="s">
        <v>85</v>
      </c>
      <c r="D156" s="26" t="s">
        <v>12</v>
      </c>
      <c r="E156" s="12">
        <v>2.4700000000000001E-5</v>
      </c>
      <c r="F156" s="14">
        <v>1.9E-2</v>
      </c>
      <c r="G156" s="12">
        <f t="shared" si="5"/>
        <v>1.9000000000000001E-5</v>
      </c>
      <c r="H156" s="22">
        <f t="shared" si="4"/>
        <v>5.6999999999999996E-6</v>
      </c>
    </row>
    <row r="157" spans="1:8" ht="15.75" x14ac:dyDescent="0.25">
      <c r="A157" s="25" t="s">
        <v>8</v>
      </c>
      <c r="B157" s="24" t="s">
        <v>249</v>
      </c>
      <c r="C157" s="24" t="s">
        <v>249</v>
      </c>
      <c r="D157" s="26" t="s">
        <v>13</v>
      </c>
      <c r="E157" s="12">
        <v>9.9060000000000012E-4</v>
      </c>
      <c r="F157" s="14">
        <v>0.76200000000000001</v>
      </c>
      <c r="G157" s="12">
        <f t="shared" si="5"/>
        <v>7.6199999999999998E-4</v>
      </c>
      <c r="H157" s="22">
        <f t="shared" si="4"/>
        <v>2.2860000000000014E-4</v>
      </c>
    </row>
    <row r="158" spans="1:8" ht="15.75" x14ac:dyDescent="0.25">
      <c r="A158" s="25" t="s">
        <v>8</v>
      </c>
      <c r="B158" s="24" t="s">
        <v>67</v>
      </c>
      <c r="C158" s="24" t="s">
        <v>67</v>
      </c>
      <c r="D158" s="26" t="s">
        <v>12</v>
      </c>
      <c r="E158" s="12">
        <v>6.5000000000000004E-6</v>
      </c>
      <c r="F158" s="14">
        <v>5.0000000000000001E-3</v>
      </c>
      <c r="G158" s="12">
        <f t="shared" si="5"/>
        <v>5.0000000000000004E-6</v>
      </c>
      <c r="H158" s="22">
        <f t="shared" si="4"/>
        <v>1.5E-6</v>
      </c>
    </row>
    <row r="159" spans="1:8" ht="15.75" x14ac:dyDescent="0.25">
      <c r="A159" s="25" t="s">
        <v>8</v>
      </c>
      <c r="B159" s="24" t="s">
        <v>128</v>
      </c>
      <c r="C159" s="24" t="s">
        <v>128</v>
      </c>
      <c r="D159" s="26" t="s">
        <v>12</v>
      </c>
      <c r="E159" s="12">
        <v>1.339E-4</v>
      </c>
      <c r="F159" s="14">
        <v>0.10299999999999999</v>
      </c>
      <c r="G159" s="12">
        <f t="shared" si="5"/>
        <v>1.03E-4</v>
      </c>
      <c r="H159" s="22">
        <f t="shared" si="4"/>
        <v>3.0900000000000006E-5</v>
      </c>
    </row>
    <row r="160" spans="1:8" ht="15.75" x14ac:dyDescent="0.25">
      <c r="A160" s="25" t="s">
        <v>17</v>
      </c>
      <c r="B160" s="24" t="s">
        <v>191</v>
      </c>
      <c r="C160" s="24" t="s">
        <v>191</v>
      </c>
      <c r="D160" s="26" t="s">
        <v>14</v>
      </c>
      <c r="E160" s="12">
        <v>5.0453E-3</v>
      </c>
      <c r="F160" s="14">
        <v>3.8809999999999998</v>
      </c>
      <c r="G160" s="12">
        <f t="shared" si="5"/>
        <v>3.8809999999999999E-3</v>
      </c>
      <c r="H160" s="22">
        <f t="shared" si="4"/>
        <v>1.1643000000000001E-3</v>
      </c>
    </row>
    <row r="161" spans="1:8" ht="15.75" x14ac:dyDescent="0.25">
      <c r="A161" s="25" t="s">
        <v>8</v>
      </c>
      <c r="B161" s="24" t="s">
        <v>250</v>
      </c>
      <c r="C161" s="24" t="s">
        <v>250</v>
      </c>
      <c r="D161" s="26" t="s">
        <v>14</v>
      </c>
      <c r="E161" s="12">
        <v>4.8099999999999997E-5</v>
      </c>
      <c r="F161" s="14">
        <v>3.6999999999999998E-2</v>
      </c>
      <c r="G161" s="12">
        <f t="shared" si="5"/>
        <v>3.6999999999999998E-5</v>
      </c>
      <c r="H161" s="22">
        <f t="shared" si="4"/>
        <v>1.1099999999999999E-5</v>
      </c>
    </row>
    <row r="162" spans="1:8" ht="15.75" x14ac:dyDescent="0.25">
      <c r="A162" s="25" t="s">
        <v>8</v>
      </c>
      <c r="B162" s="24" t="s">
        <v>115</v>
      </c>
      <c r="C162" s="24" t="s">
        <v>115</v>
      </c>
      <c r="D162" s="26" t="s">
        <v>12</v>
      </c>
      <c r="E162" s="12">
        <v>1.7420000000000001E-4</v>
      </c>
      <c r="F162" s="14">
        <v>0.13400000000000001</v>
      </c>
      <c r="G162" s="12">
        <f t="shared" si="5"/>
        <v>1.34E-4</v>
      </c>
      <c r="H162" s="22">
        <f t="shared" si="4"/>
        <v>4.0200000000000001E-5</v>
      </c>
    </row>
    <row r="163" spans="1:8" ht="15.75" x14ac:dyDescent="0.25">
      <c r="A163" s="25" t="s">
        <v>8</v>
      </c>
      <c r="B163" s="24" t="s">
        <v>51</v>
      </c>
      <c r="C163" s="24" t="s">
        <v>51</v>
      </c>
      <c r="D163" s="26" t="s">
        <v>14</v>
      </c>
      <c r="E163" s="12">
        <v>8.7828000000000003E-3</v>
      </c>
      <c r="F163" s="14">
        <v>6.7560000000000002</v>
      </c>
      <c r="G163" s="12">
        <f t="shared" si="5"/>
        <v>6.7559999999999999E-3</v>
      </c>
      <c r="H163" s="22">
        <f t="shared" si="4"/>
        <v>2.0268000000000005E-3</v>
      </c>
    </row>
    <row r="164" spans="1:8" ht="15.75" x14ac:dyDescent="0.25">
      <c r="A164" s="25" t="s">
        <v>8</v>
      </c>
      <c r="B164" s="24" t="s">
        <v>251</v>
      </c>
      <c r="C164" s="24" t="s">
        <v>251</v>
      </c>
      <c r="D164" s="26" t="s">
        <v>13</v>
      </c>
      <c r="E164" s="12">
        <v>6.8120000000000008E-4</v>
      </c>
      <c r="F164" s="14">
        <v>0.52400000000000002</v>
      </c>
      <c r="G164" s="12">
        <f t="shared" si="5"/>
        <v>5.2400000000000005E-4</v>
      </c>
      <c r="H164" s="22">
        <f t="shared" si="4"/>
        <v>1.5720000000000003E-4</v>
      </c>
    </row>
    <row r="165" spans="1:8" ht="15.75" x14ac:dyDescent="0.25">
      <c r="A165" s="25" t="s">
        <v>8</v>
      </c>
      <c r="B165" s="24" t="s">
        <v>252</v>
      </c>
      <c r="C165" s="24" t="s">
        <v>252</v>
      </c>
      <c r="D165" s="26" t="s">
        <v>14</v>
      </c>
      <c r="E165" s="12">
        <v>4.6799999999999999E-4</v>
      </c>
      <c r="F165" s="14">
        <v>0.36</v>
      </c>
      <c r="G165" s="12">
        <f t="shared" si="5"/>
        <v>3.5999999999999997E-4</v>
      </c>
      <c r="H165" s="22">
        <f t="shared" si="4"/>
        <v>1.0800000000000002E-4</v>
      </c>
    </row>
    <row r="166" spans="1:8" ht="15.75" x14ac:dyDescent="0.25">
      <c r="A166" s="25" t="s">
        <v>8</v>
      </c>
      <c r="B166" s="24" t="s">
        <v>170</v>
      </c>
      <c r="C166" s="24" t="s">
        <v>170</v>
      </c>
      <c r="D166" s="26" t="s">
        <v>13</v>
      </c>
      <c r="E166" s="12">
        <v>9.9580000000000003E-4</v>
      </c>
      <c r="F166" s="14">
        <v>0.76600000000000001</v>
      </c>
      <c r="G166" s="12">
        <f t="shared" si="5"/>
        <v>7.6599999999999997E-4</v>
      </c>
      <c r="H166" s="22">
        <f t="shared" si="4"/>
        <v>2.2980000000000006E-4</v>
      </c>
    </row>
    <row r="167" spans="1:8" ht="15.75" x14ac:dyDescent="0.25">
      <c r="A167" s="25" t="s">
        <v>8</v>
      </c>
      <c r="B167" s="24" t="s">
        <v>169</v>
      </c>
      <c r="C167" s="24" t="s">
        <v>169</v>
      </c>
      <c r="D167" s="26" t="s">
        <v>13</v>
      </c>
      <c r="E167" s="12">
        <v>7.9819999999999999E-4</v>
      </c>
      <c r="F167" s="14">
        <v>0.61399999999999999</v>
      </c>
      <c r="G167" s="12">
        <f t="shared" si="5"/>
        <v>6.1399999999999996E-4</v>
      </c>
      <c r="H167" s="22">
        <f t="shared" si="4"/>
        <v>1.8420000000000003E-4</v>
      </c>
    </row>
    <row r="168" spans="1:8" ht="15.75" x14ac:dyDescent="0.25">
      <c r="A168" s="25" t="s">
        <v>8</v>
      </c>
      <c r="B168" s="24" t="s">
        <v>98</v>
      </c>
      <c r="C168" s="24" t="s">
        <v>98</v>
      </c>
      <c r="D168" s="26" t="s">
        <v>13</v>
      </c>
      <c r="E168" s="12">
        <v>5.6550000000000003E-4</v>
      </c>
      <c r="F168" s="14">
        <v>0.435</v>
      </c>
      <c r="G168" s="12">
        <f t="shared" si="5"/>
        <v>4.35E-4</v>
      </c>
      <c r="H168" s="22">
        <f t="shared" si="4"/>
        <v>1.3050000000000003E-4</v>
      </c>
    </row>
    <row r="169" spans="1:8" ht="15.75" x14ac:dyDescent="0.25">
      <c r="A169" s="25" t="s">
        <v>8</v>
      </c>
      <c r="B169" s="24" t="s">
        <v>253</v>
      </c>
      <c r="C169" s="24" t="s">
        <v>253</v>
      </c>
      <c r="D169" s="26" t="s">
        <v>13</v>
      </c>
      <c r="E169" s="12">
        <v>4.2120000000000005E-4</v>
      </c>
      <c r="F169" s="14">
        <v>0.32400000000000001</v>
      </c>
      <c r="G169" s="12">
        <f t="shared" si="5"/>
        <v>3.2400000000000001E-4</v>
      </c>
      <c r="H169" s="22">
        <f t="shared" si="4"/>
        <v>9.7200000000000032E-5</v>
      </c>
    </row>
    <row r="170" spans="1:8" ht="15.75" x14ac:dyDescent="0.25">
      <c r="A170" s="25" t="s">
        <v>8</v>
      </c>
      <c r="B170" s="24" t="s">
        <v>78</v>
      </c>
      <c r="C170" s="24" t="s">
        <v>78</v>
      </c>
      <c r="D170" s="26" t="s">
        <v>13</v>
      </c>
      <c r="E170" s="12">
        <v>6.8900000000000008E-5</v>
      </c>
      <c r="F170" s="14">
        <v>5.2999999999999999E-2</v>
      </c>
      <c r="G170" s="12">
        <f t="shared" si="5"/>
        <v>5.3000000000000001E-5</v>
      </c>
      <c r="H170" s="22">
        <f t="shared" si="4"/>
        <v>1.5900000000000007E-5</v>
      </c>
    </row>
    <row r="171" spans="1:8" ht="15.75" x14ac:dyDescent="0.25">
      <c r="A171" s="25" t="s">
        <v>8</v>
      </c>
      <c r="B171" s="24" t="s">
        <v>74</v>
      </c>
      <c r="C171" s="24" t="s">
        <v>74</v>
      </c>
      <c r="D171" s="26" t="s">
        <v>13</v>
      </c>
      <c r="E171" s="12">
        <v>5.2910000000000001E-4</v>
      </c>
      <c r="F171" s="14">
        <v>0.40699999999999997</v>
      </c>
      <c r="G171" s="12">
        <f t="shared" si="5"/>
        <v>4.0699999999999997E-4</v>
      </c>
      <c r="H171" s="22">
        <f t="shared" si="4"/>
        <v>1.2210000000000004E-4</v>
      </c>
    </row>
    <row r="172" spans="1:8" ht="15.75" x14ac:dyDescent="0.25">
      <c r="A172" s="25" t="s">
        <v>8</v>
      </c>
      <c r="B172" s="24" t="s">
        <v>22</v>
      </c>
      <c r="C172" s="24" t="s">
        <v>22</v>
      </c>
      <c r="D172" s="26" t="s">
        <v>11</v>
      </c>
      <c r="E172" s="12">
        <v>1.2563199999999998E-2</v>
      </c>
      <c r="F172" s="14">
        <v>9.6639999999999997</v>
      </c>
      <c r="G172" s="12">
        <f t="shared" si="5"/>
        <v>9.663999999999999E-3</v>
      </c>
      <c r="H172" s="22">
        <f t="shared" si="4"/>
        <v>2.8991999999999993E-3</v>
      </c>
    </row>
    <row r="173" spans="1:8" ht="15.75" x14ac:dyDescent="0.25">
      <c r="A173" s="25" t="s">
        <v>8</v>
      </c>
      <c r="B173" s="24" t="s">
        <v>111</v>
      </c>
      <c r="C173" s="24" t="s">
        <v>111</v>
      </c>
      <c r="D173" s="26" t="s">
        <v>13</v>
      </c>
      <c r="E173" s="12">
        <v>8.5800000000000004E-4</v>
      </c>
      <c r="F173" s="14">
        <v>0.66</v>
      </c>
      <c r="G173" s="12">
        <f t="shared" si="5"/>
        <v>6.6E-4</v>
      </c>
      <c r="H173" s="22">
        <f t="shared" si="4"/>
        <v>1.9800000000000004E-4</v>
      </c>
    </row>
    <row r="174" spans="1:8" ht="15.75" x14ac:dyDescent="0.25">
      <c r="A174" s="25" t="s">
        <v>8</v>
      </c>
      <c r="B174" s="24" t="s">
        <v>181</v>
      </c>
      <c r="C174" s="24" t="s">
        <v>181</v>
      </c>
      <c r="D174" s="26" t="s">
        <v>13</v>
      </c>
      <c r="E174" s="12">
        <v>2.9900000000000002E-5</v>
      </c>
      <c r="F174" s="14">
        <v>2.3E-2</v>
      </c>
      <c r="G174" s="12">
        <f t="shared" si="5"/>
        <v>2.3E-5</v>
      </c>
      <c r="H174" s="22">
        <f t="shared" si="4"/>
        <v>6.9000000000000017E-6</v>
      </c>
    </row>
    <row r="175" spans="1:8" ht="15.75" x14ac:dyDescent="0.25">
      <c r="A175" s="25" t="s">
        <v>8</v>
      </c>
      <c r="B175" s="24" t="s">
        <v>127</v>
      </c>
      <c r="C175" s="24" t="s">
        <v>127</v>
      </c>
      <c r="D175" s="26" t="s">
        <v>12</v>
      </c>
      <c r="E175" s="12">
        <v>1.7290000000000003E-4</v>
      </c>
      <c r="F175" s="14">
        <v>0.13300000000000001</v>
      </c>
      <c r="G175" s="12">
        <f t="shared" si="5"/>
        <v>1.3300000000000001E-4</v>
      </c>
      <c r="H175" s="22">
        <f t="shared" si="4"/>
        <v>3.9900000000000021E-5</v>
      </c>
    </row>
    <row r="176" spans="1:8" ht="15.75" x14ac:dyDescent="0.25">
      <c r="A176" s="25" t="s">
        <v>8</v>
      </c>
      <c r="B176" s="24" t="s">
        <v>97</v>
      </c>
      <c r="C176" s="24" t="s">
        <v>97</v>
      </c>
      <c r="D176" s="26" t="s">
        <v>13</v>
      </c>
      <c r="E176" s="12">
        <v>4.927E-4</v>
      </c>
      <c r="F176" s="14">
        <v>0.379</v>
      </c>
      <c r="G176" s="12">
        <f t="shared" si="5"/>
        <v>3.79E-4</v>
      </c>
      <c r="H176" s="22">
        <f t="shared" si="4"/>
        <v>1.137E-4</v>
      </c>
    </row>
    <row r="177" spans="1:8" ht="15.75" x14ac:dyDescent="0.25">
      <c r="A177" s="25" t="s">
        <v>8</v>
      </c>
      <c r="B177" s="24" t="s">
        <v>29</v>
      </c>
      <c r="C177" s="24" t="s">
        <v>29</v>
      </c>
      <c r="D177" s="26" t="s">
        <v>11</v>
      </c>
      <c r="E177" s="12">
        <v>8.2110599999999992E-2</v>
      </c>
      <c r="F177" s="14">
        <v>63.161999999999999</v>
      </c>
      <c r="G177" s="12">
        <f t="shared" si="5"/>
        <v>6.3161999999999996E-2</v>
      </c>
      <c r="H177" s="22">
        <f t="shared" si="4"/>
        <v>1.8948599999999996E-2</v>
      </c>
    </row>
    <row r="178" spans="1:8" ht="15.75" x14ac:dyDescent="0.25">
      <c r="A178" s="25" t="s">
        <v>8</v>
      </c>
      <c r="B178" s="24" t="s">
        <v>29</v>
      </c>
      <c r="C178" s="24" t="s">
        <v>29</v>
      </c>
      <c r="D178" s="26" t="s">
        <v>11</v>
      </c>
      <c r="E178" s="12">
        <v>5.2768300000000004E-2</v>
      </c>
      <c r="F178" s="14">
        <v>40.591000000000001</v>
      </c>
      <c r="G178" s="12">
        <f t="shared" si="5"/>
        <v>4.0591000000000002E-2</v>
      </c>
      <c r="H178" s="22">
        <f t="shared" si="4"/>
        <v>1.2177300000000002E-2</v>
      </c>
    </row>
    <row r="179" spans="1:8" ht="25.5" x14ac:dyDescent="0.25">
      <c r="A179" s="25" t="s">
        <v>8</v>
      </c>
      <c r="B179" s="24" t="s">
        <v>171</v>
      </c>
      <c r="C179" s="24" t="s">
        <v>171</v>
      </c>
      <c r="D179" s="26" t="s">
        <v>11</v>
      </c>
      <c r="E179" s="12">
        <v>9.2641900000000013E-2</v>
      </c>
      <c r="F179" s="14">
        <v>71.263000000000005</v>
      </c>
      <c r="G179" s="12">
        <f t="shared" si="5"/>
        <v>7.1263000000000007E-2</v>
      </c>
      <c r="H179" s="22">
        <f t="shared" si="4"/>
        <v>2.1378900000000006E-2</v>
      </c>
    </row>
    <row r="180" spans="1:8" ht="15.75" x14ac:dyDescent="0.25">
      <c r="A180" s="25" t="s">
        <v>8</v>
      </c>
      <c r="B180" s="24" t="s">
        <v>254</v>
      </c>
      <c r="C180" s="24" t="s">
        <v>254</v>
      </c>
      <c r="D180" s="26" t="s">
        <v>12</v>
      </c>
      <c r="E180" s="12">
        <v>2.9900000000000002E-5</v>
      </c>
      <c r="F180" s="14">
        <v>2.3E-2</v>
      </c>
      <c r="G180" s="12">
        <f t="shared" si="5"/>
        <v>2.3E-5</v>
      </c>
      <c r="H180" s="22">
        <f t="shared" si="4"/>
        <v>6.9000000000000017E-6</v>
      </c>
    </row>
    <row r="181" spans="1:8" ht="15.75" x14ac:dyDescent="0.25">
      <c r="A181" s="25" t="s">
        <v>8</v>
      </c>
      <c r="B181" s="24" t="s">
        <v>122</v>
      </c>
      <c r="C181" s="24" t="s">
        <v>122</v>
      </c>
      <c r="D181" s="26" t="s">
        <v>13</v>
      </c>
      <c r="E181" s="12">
        <v>2.3399999999999996E-5</v>
      </c>
      <c r="F181" s="14">
        <v>1.7999999999999999E-2</v>
      </c>
      <c r="G181" s="12">
        <f t="shared" si="5"/>
        <v>1.7999999999999997E-5</v>
      </c>
      <c r="H181" s="22">
        <f t="shared" si="4"/>
        <v>5.3999999999999991E-6</v>
      </c>
    </row>
    <row r="182" spans="1:8" ht="25.5" x14ac:dyDescent="0.25">
      <c r="A182" s="25" t="s">
        <v>8</v>
      </c>
      <c r="B182" s="24" t="s">
        <v>41</v>
      </c>
      <c r="C182" s="24" t="s">
        <v>41</v>
      </c>
      <c r="D182" s="26" t="s">
        <v>13</v>
      </c>
      <c r="E182" s="12">
        <v>2.678E-4</v>
      </c>
      <c r="F182" s="14">
        <v>0.20599999999999999</v>
      </c>
      <c r="G182" s="12">
        <f t="shared" si="5"/>
        <v>2.0599999999999999E-4</v>
      </c>
      <c r="H182" s="22">
        <f t="shared" si="4"/>
        <v>6.1800000000000011E-5</v>
      </c>
    </row>
    <row r="183" spans="1:8" ht="15.75" x14ac:dyDescent="0.25">
      <c r="A183" s="25" t="s">
        <v>8</v>
      </c>
      <c r="B183" s="24" t="s">
        <v>123</v>
      </c>
      <c r="C183" s="24" t="s">
        <v>123</v>
      </c>
      <c r="D183" s="26" t="s">
        <v>12</v>
      </c>
      <c r="E183" s="12">
        <v>2.0020000000000001E-4</v>
      </c>
      <c r="F183" s="14">
        <v>0.154</v>
      </c>
      <c r="G183" s="12">
        <f t="shared" si="5"/>
        <v>1.54E-4</v>
      </c>
      <c r="H183" s="22">
        <f t="shared" si="4"/>
        <v>4.6200000000000012E-5</v>
      </c>
    </row>
    <row r="184" spans="1:8" ht="15.75" x14ac:dyDescent="0.25">
      <c r="A184" s="25" t="s">
        <v>8</v>
      </c>
      <c r="B184" s="24" t="s">
        <v>40</v>
      </c>
      <c r="C184" s="24" t="s">
        <v>40</v>
      </c>
      <c r="D184" s="26" t="s">
        <v>11</v>
      </c>
      <c r="E184" s="12">
        <v>4.6787000000000002E-2</v>
      </c>
      <c r="F184" s="14">
        <v>35.99</v>
      </c>
      <c r="G184" s="12">
        <f t="shared" si="5"/>
        <v>3.5990000000000001E-2</v>
      </c>
      <c r="H184" s="22">
        <f t="shared" si="4"/>
        <v>1.0797000000000001E-2</v>
      </c>
    </row>
    <row r="185" spans="1:8" ht="15.75" x14ac:dyDescent="0.25">
      <c r="A185" s="25" t="s">
        <v>8</v>
      </c>
      <c r="B185" s="24" t="s">
        <v>119</v>
      </c>
      <c r="C185" s="24" t="s">
        <v>119</v>
      </c>
      <c r="D185" s="26" t="s">
        <v>14</v>
      </c>
      <c r="E185" s="12">
        <v>8.9232000000000009E-3</v>
      </c>
      <c r="F185" s="14">
        <v>6.8639999999999999</v>
      </c>
      <c r="G185" s="12">
        <f t="shared" si="5"/>
        <v>6.8640000000000003E-3</v>
      </c>
      <c r="H185" s="22">
        <f t="shared" si="4"/>
        <v>2.0592000000000006E-3</v>
      </c>
    </row>
    <row r="186" spans="1:8" ht="15.75" x14ac:dyDescent="0.25">
      <c r="A186" s="25" t="s">
        <v>17</v>
      </c>
      <c r="B186" s="24" t="s">
        <v>189</v>
      </c>
      <c r="C186" s="24" t="s">
        <v>189</v>
      </c>
      <c r="D186" s="26" t="s">
        <v>14</v>
      </c>
      <c r="E186" s="12">
        <v>1.1941800000000001E-2</v>
      </c>
      <c r="F186" s="14">
        <v>9.1859999999999999</v>
      </c>
      <c r="G186" s="12">
        <f t="shared" si="5"/>
        <v>9.1859999999999997E-3</v>
      </c>
      <c r="H186" s="22">
        <f t="shared" si="4"/>
        <v>2.755800000000001E-3</v>
      </c>
    </row>
    <row r="187" spans="1:8" ht="15.75" x14ac:dyDescent="0.25">
      <c r="A187" s="25" t="s">
        <v>8</v>
      </c>
      <c r="B187" s="24" t="s">
        <v>173</v>
      </c>
      <c r="C187" s="24" t="s">
        <v>173</v>
      </c>
      <c r="D187" s="26" t="s">
        <v>13</v>
      </c>
      <c r="E187" s="12">
        <v>1.0361000000000001E-3</v>
      </c>
      <c r="F187" s="14">
        <v>0.79700000000000004</v>
      </c>
      <c r="G187" s="12">
        <f t="shared" si="5"/>
        <v>7.9700000000000007E-4</v>
      </c>
      <c r="H187" s="22">
        <f t="shared" si="4"/>
        <v>2.3910000000000001E-4</v>
      </c>
    </row>
    <row r="188" spans="1:8" ht="15.75" x14ac:dyDescent="0.25">
      <c r="A188" s="25" t="s">
        <v>8</v>
      </c>
      <c r="B188" s="24" t="s">
        <v>73</v>
      </c>
      <c r="C188" s="24" t="s">
        <v>73</v>
      </c>
      <c r="D188" s="26" t="s">
        <v>12</v>
      </c>
      <c r="E188" s="12">
        <v>9.8800000000000003E-5</v>
      </c>
      <c r="F188" s="14">
        <v>7.5999999999999998E-2</v>
      </c>
      <c r="G188" s="12">
        <f t="shared" si="5"/>
        <v>7.6000000000000004E-5</v>
      </c>
      <c r="H188" s="22">
        <f t="shared" si="4"/>
        <v>2.2799999999999999E-5</v>
      </c>
    </row>
    <row r="189" spans="1:8" ht="15.75" x14ac:dyDescent="0.25">
      <c r="A189" s="25" t="s">
        <v>8</v>
      </c>
      <c r="B189" s="24" t="s">
        <v>255</v>
      </c>
      <c r="C189" s="24" t="s">
        <v>255</v>
      </c>
      <c r="D189" s="26" t="s">
        <v>13</v>
      </c>
      <c r="E189" s="12">
        <v>1.339E-4</v>
      </c>
      <c r="F189" s="14">
        <v>0.10299999999999999</v>
      </c>
      <c r="G189" s="12">
        <f t="shared" si="5"/>
        <v>1.03E-4</v>
      </c>
      <c r="H189" s="22">
        <f t="shared" si="4"/>
        <v>3.0900000000000006E-5</v>
      </c>
    </row>
    <row r="190" spans="1:8" ht="15.75" x14ac:dyDescent="0.25">
      <c r="A190" s="25" t="s">
        <v>8</v>
      </c>
      <c r="B190" s="24" t="s">
        <v>256</v>
      </c>
      <c r="C190" s="24" t="s">
        <v>256</v>
      </c>
      <c r="D190" s="26" t="s">
        <v>13</v>
      </c>
      <c r="E190" s="12">
        <v>3.6919999999999998E-4</v>
      </c>
      <c r="F190" s="14">
        <v>0.28399999999999997</v>
      </c>
      <c r="G190" s="12">
        <f t="shared" si="5"/>
        <v>2.8399999999999996E-4</v>
      </c>
      <c r="H190" s="22">
        <f t="shared" si="4"/>
        <v>8.5200000000000011E-5</v>
      </c>
    </row>
    <row r="191" spans="1:8" ht="15.75" x14ac:dyDescent="0.25">
      <c r="A191" s="25" t="s">
        <v>8</v>
      </c>
      <c r="B191" s="24" t="s">
        <v>33</v>
      </c>
      <c r="C191" s="24" t="s">
        <v>33</v>
      </c>
      <c r="D191" s="26" t="s">
        <v>13</v>
      </c>
      <c r="E191" s="12">
        <v>2.5349999999999998E-4</v>
      </c>
      <c r="F191" s="14">
        <v>0.19500000000000001</v>
      </c>
      <c r="G191" s="12">
        <f t="shared" si="5"/>
        <v>1.95E-4</v>
      </c>
      <c r="H191" s="22">
        <f t="shared" si="4"/>
        <v>5.8499999999999985E-5</v>
      </c>
    </row>
    <row r="192" spans="1:8" ht="15.75" x14ac:dyDescent="0.25">
      <c r="A192" s="25" t="s">
        <v>8</v>
      </c>
      <c r="B192" s="24" t="s">
        <v>23</v>
      </c>
      <c r="C192" s="24" t="s">
        <v>23</v>
      </c>
      <c r="D192" s="26" t="s">
        <v>13</v>
      </c>
      <c r="E192" s="12">
        <v>2.5089999999999999E-3</v>
      </c>
      <c r="F192" s="14">
        <v>1.93</v>
      </c>
      <c r="G192" s="12">
        <f t="shared" si="5"/>
        <v>1.9299999999999999E-3</v>
      </c>
      <c r="H192" s="22">
        <f t="shared" si="4"/>
        <v>5.7900000000000009E-4</v>
      </c>
    </row>
    <row r="193" spans="1:8" ht="15.75" x14ac:dyDescent="0.25">
      <c r="A193" s="25" t="s">
        <v>8</v>
      </c>
      <c r="B193" s="24" t="s">
        <v>34</v>
      </c>
      <c r="C193" s="24" t="s">
        <v>34</v>
      </c>
      <c r="D193" s="26" t="s">
        <v>13</v>
      </c>
      <c r="E193" s="12">
        <v>4.5617000000000001E-3</v>
      </c>
      <c r="F193" s="14">
        <v>3.5089999999999999</v>
      </c>
      <c r="G193" s="12">
        <f t="shared" si="5"/>
        <v>3.509E-3</v>
      </c>
      <c r="H193" s="22">
        <f t="shared" si="4"/>
        <v>1.0527000000000002E-3</v>
      </c>
    </row>
    <row r="194" spans="1:8" ht="15.75" x14ac:dyDescent="0.25">
      <c r="A194" s="25" t="s">
        <v>8</v>
      </c>
      <c r="B194" s="24" t="s">
        <v>69</v>
      </c>
      <c r="C194" s="24" t="s">
        <v>69</v>
      </c>
      <c r="D194" s="26" t="s">
        <v>13</v>
      </c>
      <c r="E194" s="12">
        <v>4.3680000000000005E-4</v>
      </c>
      <c r="F194" s="14">
        <v>0.33600000000000002</v>
      </c>
      <c r="G194" s="12">
        <f t="shared" si="5"/>
        <v>3.3600000000000004E-4</v>
      </c>
      <c r="H194" s="22">
        <f t="shared" si="4"/>
        <v>1.0080000000000001E-4</v>
      </c>
    </row>
    <row r="195" spans="1:8" ht="15.75" x14ac:dyDescent="0.25">
      <c r="A195" s="25" t="s">
        <v>8</v>
      </c>
      <c r="B195" s="24" t="s">
        <v>121</v>
      </c>
      <c r="C195" s="24" t="s">
        <v>121</v>
      </c>
      <c r="D195" s="26" t="s">
        <v>13</v>
      </c>
      <c r="E195" s="12">
        <v>5.9800000000000003E-5</v>
      </c>
      <c r="F195" s="14">
        <v>4.5999999999999999E-2</v>
      </c>
      <c r="G195" s="12">
        <f t="shared" si="5"/>
        <v>4.6E-5</v>
      </c>
      <c r="H195" s="22">
        <f t="shared" si="4"/>
        <v>1.3800000000000003E-5</v>
      </c>
    </row>
    <row r="196" spans="1:8" ht="15.75" x14ac:dyDescent="0.25">
      <c r="A196" s="25" t="s">
        <v>8</v>
      </c>
      <c r="B196" s="24" t="s">
        <v>45</v>
      </c>
      <c r="C196" s="24" t="s">
        <v>45</v>
      </c>
      <c r="D196" s="26" t="s">
        <v>13</v>
      </c>
      <c r="E196" s="12">
        <v>3.055E-4</v>
      </c>
      <c r="F196" s="14">
        <v>0.23499999999999999</v>
      </c>
      <c r="G196" s="12">
        <f t="shared" si="5"/>
        <v>2.3499999999999999E-4</v>
      </c>
      <c r="H196" s="22">
        <f t="shared" si="4"/>
        <v>7.0500000000000006E-5</v>
      </c>
    </row>
    <row r="197" spans="1:8" ht="15.75" x14ac:dyDescent="0.25">
      <c r="A197" s="25" t="s">
        <v>8</v>
      </c>
      <c r="B197" s="24" t="s">
        <v>257</v>
      </c>
      <c r="C197" s="24" t="s">
        <v>257</v>
      </c>
      <c r="D197" s="26" t="s">
        <v>13</v>
      </c>
      <c r="E197" s="12">
        <v>9.4900000000000003E-5</v>
      </c>
      <c r="F197" s="14">
        <v>7.2999999999999995E-2</v>
      </c>
      <c r="G197" s="12">
        <f t="shared" si="5"/>
        <v>7.2999999999999999E-5</v>
      </c>
      <c r="H197" s="22">
        <f t="shared" si="4"/>
        <v>2.1900000000000004E-5</v>
      </c>
    </row>
    <row r="198" spans="1:8" ht="15.75" x14ac:dyDescent="0.25">
      <c r="A198" s="25" t="s">
        <v>8</v>
      </c>
      <c r="B198" s="24" t="s">
        <v>142</v>
      </c>
      <c r="C198" s="24" t="s">
        <v>142</v>
      </c>
      <c r="D198" s="26" t="s">
        <v>14</v>
      </c>
      <c r="E198" s="12">
        <v>7.3203000000000009E-3</v>
      </c>
      <c r="F198" s="14">
        <v>5.6310000000000002</v>
      </c>
      <c r="G198" s="12">
        <f t="shared" si="5"/>
        <v>5.6310000000000006E-3</v>
      </c>
      <c r="H198" s="22">
        <f t="shared" si="4"/>
        <v>1.6893000000000003E-3</v>
      </c>
    </row>
    <row r="199" spans="1:8" ht="15.75" x14ac:dyDescent="0.25">
      <c r="A199" s="25" t="s">
        <v>8</v>
      </c>
      <c r="B199" s="24" t="s">
        <v>144</v>
      </c>
      <c r="C199" s="24" t="s">
        <v>144</v>
      </c>
      <c r="D199" s="26" t="s">
        <v>14</v>
      </c>
      <c r="E199" s="12">
        <v>1.14933E-2</v>
      </c>
      <c r="F199" s="14">
        <v>8.8409999999999993</v>
      </c>
      <c r="G199" s="12">
        <f t="shared" si="5"/>
        <v>8.8409999999999999E-3</v>
      </c>
      <c r="H199" s="22">
        <f t="shared" si="4"/>
        <v>2.6522999999999998E-3</v>
      </c>
    </row>
    <row r="200" spans="1:8" ht="15.75" x14ac:dyDescent="0.25">
      <c r="A200" s="25" t="s">
        <v>8</v>
      </c>
      <c r="B200" s="24" t="s">
        <v>80</v>
      </c>
      <c r="C200" s="24" t="s">
        <v>80</v>
      </c>
      <c r="D200" s="26" t="s">
        <v>13</v>
      </c>
      <c r="E200" s="12">
        <v>9.7369999999999998E-4</v>
      </c>
      <c r="F200" s="14">
        <v>0.749</v>
      </c>
      <c r="G200" s="12">
        <f t="shared" si="5"/>
        <v>7.4899999999999999E-4</v>
      </c>
      <c r="H200" s="22">
        <f t="shared" si="4"/>
        <v>2.2469999999999999E-4</v>
      </c>
    </row>
    <row r="201" spans="1:8" ht="51" x14ac:dyDescent="0.25">
      <c r="A201" s="25" t="s">
        <v>8</v>
      </c>
      <c r="B201" s="24" t="s">
        <v>258</v>
      </c>
      <c r="C201" s="24" t="s">
        <v>258</v>
      </c>
      <c r="D201" s="26" t="s">
        <v>305</v>
      </c>
      <c r="E201" s="12">
        <v>1.2402000000000001E-3</v>
      </c>
      <c r="F201" s="14">
        <v>0.95399999999999996</v>
      </c>
      <c r="G201" s="12">
        <f t="shared" si="5"/>
        <v>9.5399999999999999E-4</v>
      </c>
      <c r="H201" s="22">
        <f t="shared" si="4"/>
        <v>2.8620000000000013E-4</v>
      </c>
    </row>
    <row r="202" spans="1:8" ht="15.75" x14ac:dyDescent="0.25">
      <c r="A202" s="25" t="s">
        <v>8</v>
      </c>
      <c r="B202" s="24" t="s">
        <v>259</v>
      </c>
      <c r="C202" s="24" t="s">
        <v>259</v>
      </c>
      <c r="D202" s="26" t="s">
        <v>13</v>
      </c>
      <c r="E202" s="12">
        <v>2.6000000000000002E-5</v>
      </c>
      <c r="F202" s="14">
        <v>0.02</v>
      </c>
      <c r="G202" s="12">
        <f t="shared" si="5"/>
        <v>2.0000000000000002E-5</v>
      </c>
      <c r="H202" s="22">
        <f t="shared" si="4"/>
        <v>6.0000000000000002E-6</v>
      </c>
    </row>
    <row r="203" spans="1:8" ht="15.75" x14ac:dyDescent="0.25">
      <c r="A203" s="25" t="s">
        <v>8</v>
      </c>
      <c r="B203" s="24" t="s">
        <v>32</v>
      </c>
      <c r="C203" s="24" t="s">
        <v>32</v>
      </c>
      <c r="D203" s="26" t="s">
        <v>12</v>
      </c>
      <c r="E203" s="12">
        <v>7.1500000000000003E-5</v>
      </c>
      <c r="F203" s="14">
        <v>5.5E-2</v>
      </c>
      <c r="G203" s="12">
        <f t="shared" si="5"/>
        <v>5.5000000000000002E-5</v>
      </c>
      <c r="H203" s="22">
        <f t="shared" si="4"/>
        <v>1.6500000000000001E-5</v>
      </c>
    </row>
    <row r="204" spans="1:8" ht="15.75" x14ac:dyDescent="0.25">
      <c r="A204" s="25" t="s">
        <v>8</v>
      </c>
      <c r="B204" s="24" t="s">
        <v>166</v>
      </c>
      <c r="C204" s="24" t="s">
        <v>166</v>
      </c>
      <c r="D204" s="26" t="s">
        <v>14</v>
      </c>
      <c r="E204" s="12">
        <v>3.3032999999999999E-3</v>
      </c>
      <c r="F204" s="14">
        <v>2.5409999999999999</v>
      </c>
      <c r="G204" s="12">
        <f t="shared" si="5"/>
        <v>2.5409999999999999E-3</v>
      </c>
      <c r="H204" s="22">
        <f t="shared" ref="H204:H267" si="6">E204-G204</f>
        <v>7.6230000000000004E-4</v>
      </c>
    </row>
    <row r="205" spans="1:8" ht="15.75" x14ac:dyDescent="0.25">
      <c r="A205" s="25" t="s">
        <v>8</v>
      </c>
      <c r="B205" s="24" t="s">
        <v>210</v>
      </c>
      <c r="C205" s="24" t="s">
        <v>210</v>
      </c>
      <c r="D205" s="26" t="s">
        <v>13</v>
      </c>
      <c r="E205" s="12">
        <v>1.3000000000000001E-5</v>
      </c>
      <c r="F205" s="14">
        <v>0.01</v>
      </c>
      <c r="G205" s="12">
        <f t="shared" ref="G205:G232" si="7">F205/1000</f>
        <v>1.0000000000000001E-5</v>
      </c>
      <c r="H205" s="22">
        <f t="shared" si="6"/>
        <v>3.0000000000000001E-6</v>
      </c>
    </row>
    <row r="206" spans="1:8" ht="25.5" x14ac:dyDescent="0.25">
      <c r="A206" s="25" t="s">
        <v>8</v>
      </c>
      <c r="B206" s="24" t="s">
        <v>149</v>
      </c>
      <c r="C206" s="24" t="s">
        <v>149</v>
      </c>
      <c r="D206" s="26" t="s">
        <v>14</v>
      </c>
      <c r="E206" s="12">
        <v>2.1320000000000002E-3</v>
      </c>
      <c r="F206" s="14">
        <v>1.64</v>
      </c>
      <c r="G206" s="12">
        <f t="shared" si="7"/>
        <v>1.64E-3</v>
      </c>
      <c r="H206" s="22">
        <f t="shared" si="6"/>
        <v>4.9200000000000025E-4</v>
      </c>
    </row>
    <row r="207" spans="1:8" ht="15.75" x14ac:dyDescent="0.25">
      <c r="A207" s="25" t="s">
        <v>8</v>
      </c>
      <c r="B207" s="24" t="s">
        <v>260</v>
      </c>
      <c r="C207" s="24" t="s">
        <v>260</v>
      </c>
      <c r="D207" s="26" t="s">
        <v>13</v>
      </c>
      <c r="E207" s="12">
        <v>1.7810000000000005E-4</v>
      </c>
      <c r="F207" s="14">
        <v>0.13700000000000001</v>
      </c>
      <c r="G207" s="12">
        <f t="shared" si="7"/>
        <v>1.3700000000000002E-4</v>
      </c>
      <c r="H207" s="22">
        <f t="shared" si="6"/>
        <v>4.1100000000000023E-5</v>
      </c>
    </row>
    <row r="208" spans="1:8" ht="15.75" x14ac:dyDescent="0.25">
      <c r="A208" s="25" t="s">
        <v>8</v>
      </c>
      <c r="B208" s="24" t="s">
        <v>35</v>
      </c>
      <c r="C208" s="24" t="s">
        <v>35</v>
      </c>
      <c r="D208" s="26" t="s">
        <v>13</v>
      </c>
      <c r="E208" s="12">
        <v>1.2155000000000002E-3</v>
      </c>
      <c r="F208" s="14">
        <v>0.93500000000000005</v>
      </c>
      <c r="G208" s="12">
        <f t="shared" si="7"/>
        <v>9.3500000000000007E-4</v>
      </c>
      <c r="H208" s="22">
        <f t="shared" si="6"/>
        <v>2.8050000000000015E-4</v>
      </c>
    </row>
    <row r="209" spans="1:8" ht="15.75" x14ac:dyDescent="0.25">
      <c r="A209" s="25" t="s">
        <v>8</v>
      </c>
      <c r="B209" s="24" t="s">
        <v>213</v>
      </c>
      <c r="C209" s="24" t="s">
        <v>213</v>
      </c>
      <c r="D209" s="26" t="s">
        <v>12</v>
      </c>
      <c r="E209" s="12">
        <v>8.9700000000000012E-5</v>
      </c>
      <c r="F209" s="14">
        <v>6.9000000000000006E-2</v>
      </c>
      <c r="G209" s="12">
        <f t="shared" si="7"/>
        <v>6.900000000000001E-5</v>
      </c>
      <c r="H209" s="22">
        <f t="shared" si="6"/>
        <v>2.0700000000000002E-5</v>
      </c>
    </row>
    <row r="210" spans="1:8" ht="15.75" x14ac:dyDescent="0.25">
      <c r="A210" s="25" t="s">
        <v>8</v>
      </c>
      <c r="B210" s="24" t="s">
        <v>47</v>
      </c>
      <c r="C210" s="24" t="s">
        <v>47</v>
      </c>
      <c r="D210" s="26" t="s">
        <v>11</v>
      </c>
      <c r="E210" s="12">
        <v>8.433750000000001E-2</v>
      </c>
      <c r="F210" s="14">
        <v>64.875</v>
      </c>
      <c r="G210" s="12">
        <f t="shared" si="7"/>
        <v>6.4875000000000002E-2</v>
      </c>
      <c r="H210" s="22">
        <f t="shared" si="6"/>
        <v>1.9462500000000008E-2</v>
      </c>
    </row>
    <row r="211" spans="1:8" ht="15.75" x14ac:dyDescent="0.25">
      <c r="A211" s="25" t="s">
        <v>8</v>
      </c>
      <c r="B211" s="24" t="s">
        <v>56</v>
      </c>
      <c r="C211" s="24" t="s">
        <v>56</v>
      </c>
      <c r="D211" s="26" t="s">
        <v>13</v>
      </c>
      <c r="E211" s="12">
        <v>1.6965000000000001E-3</v>
      </c>
      <c r="F211" s="14">
        <v>1.3049999999999999</v>
      </c>
      <c r="G211" s="12">
        <f t="shared" si="7"/>
        <v>1.305E-3</v>
      </c>
      <c r="H211" s="22">
        <f t="shared" si="6"/>
        <v>3.9150000000000014E-4</v>
      </c>
    </row>
    <row r="212" spans="1:8" ht="15.75" x14ac:dyDescent="0.25">
      <c r="A212" s="25" t="s">
        <v>8</v>
      </c>
      <c r="B212" s="24" t="s">
        <v>135</v>
      </c>
      <c r="C212" s="24" t="s">
        <v>135</v>
      </c>
      <c r="D212" s="26" t="s">
        <v>14</v>
      </c>
      <c r="E212" s="12">
        <v>2.5219999999999999E-3</v>
      </c>
      <c r="F212" s="14">
        <v>1.94</v>
      </c>
      <c r="G212" s="12">
        <f t="shared" si="7"/>
        <v>1.9399999999999999E-3</v>
      </c>
      <c r="H212" s="22">
        <f t="shared" si="6"/>
        <v>5.8200000000000005E-4</v>
      </c>
    </row>
    <row r="213" spans="1:8" ht="15.75" x14ac:dyDescent="0.25">
      <c r="A213" s="25" t="s">
        <v>8</v>
      </c>
      <c r="B213" s="24" t="s">
        <v>38</v>
      </c>
      <c r="C213" s="24" t="s">
        <v>38</v>
      </c>
      <c r="D213" s="26" t="s">
        <v>13</v>
      </c>
      <c r="E213" s="12">
        <v>5.3169999999999997E-4</v>
      </c>
      <c r="F213" s="14">
        <v>0.40899999999999997</v>
      </c>
      <c r="G213" s="12">
        <f t="shared" si="7"/>
        <v>4.0899999999999997E-4</v>
      </c>
      <c r="H213" s="22">
        <f t="shared" si="6"/>
        <v>1.227E-4</v>
      </c>
    </row>
    <row r="214" spans="1:8" ht="15.75" x14ac:dyDescent="0.25">
      <c r="A214" s="25" t="s">
        <v>16</v>
      </c>
      <c r="B214" s="24" t="s">
        <v>200</v>
      </c>
      <c r="C214" s="24" t="s">
        <v>200</v>
      </c>
      <c r="D214" s="26" t="s">
        <v>13</v>
      </c>
      <c r="E214" s="12">
        <v>1.2181E-3</v>
      </c>
      <c r="F214" s="14">
        <v>0.93700000000000006</v>
      </c>
      <c r="G214" s="12">
        <f t="shared" si="7"/>
        <v>9.3700000000000001E-4</v>
      </c>
      <c r="H214" s="22">
        <f t="shared" si="6"/>
        <v>2.8109999999999995E-4</v>
      </c>
    </row>
    <row r="215" spans="1:8" ht="15.75" x14ac:dyDescent="0.25">
      <c r="A215" s="25" t="s">
        <v>15</v>
      </c>
      <c r="B215" s="24" t="s">
        <v>261</v>
      </c>
      <c r="C215" s="24" t="s">
        <v>261</v>
      </c>
      <c r="D215" s="26" t="s">
        <v>13</v>
      </c>
      <c r="E215" s="12">
        <v>6.2399999999999999E-5</v>
      </c>
      <c r="F215" s="14">
        <v>4.8000000000000001E-2</v>
      </c>
      <c r="G215" s="12">
        <f t="shared" si="7"/>
        <v>4.8000000000000001E-5</v>
      </c>
      <c r="H215" s="22">
        <f t="shared" si="6"/>
        <v>1.4399999999999998E-5</v>
      </c>
    </row>
    <row r="216" spans="1:8" ht="15.75" x14ac:dyDescent="0.25">
      <c r="A216" s="25" t="s">
        <v>8</v>
      </c>
      <c r="B216" s="24" t="s">
        <v>262</v>
      </c>
      <c r="C216" s="24" t="s">
        <v>262</v>
      </c>
      <c r="D216" s="26" t="s">
        <v>13</v>
      </c>
      <c r="E216" s="12">
        <v>3.8739999999999998E-4</v>
      </c>
      <c r="F216" s="14">
        <v>0.29799999999999999</v>
      </c>
      <c r="G216" s="12">
        <f t="shared" si="7"/>
        <v>2.9799999999999998E-4</v>
      </c>
      <c r="H216" s="22">
        <f t="shared" si="6"/>
        <v>8.9400000000000005E-5</v>
      </c>
    </row>
    <row r="217" spans="1:8" ht="15.75" x14ac:dyDescent="0.25">
      <c r="A217" s="25" t="s">
        <v>8</v>
      </c>
      <c r="B217" s="24" t="s">
        <v>112</v>
      </c>
      <c r="C217" s="24" t="s">
        <v>112</v>
      </c>
      <c r="D217" s="26" t="s">
        <v>13</v>
      </c>
      <c r="E217" s="12">
        <v>4.5109999999999996E-4</v>
      </c>
      <c r="F217" s="14">
        <v>0.34699999999999998</v>
      </c>
      <c r="G217" s="12">
        <f t="shared" si="7"/>
        <v>3.4699999999999998E-4</v>
      </c>
      <c r="H217" s="22">
        <f t="shared" si="6"/>
        <v>1.0409999999999998E-4</v>
      </c>
    </row>
    <row r="218" spans="1:8" ht="15.75" x14ac:dyDescent="0.25">
      <c r="A218" s="25" t="s">
        <v>17</v>
      </c>
      <c r="B218" s="24" t="s">
        <v>190</v>
      </c>
      <c r="C218" s="24" t="s">
        <v>190</v>
      </c>
      <c r="D218" s="26" t="s">
        <v>13</v>
      </c>
      <c r="E218" s="12">
        <v>7.2930000000000011E-4</v>
      </c>
      <c r="F218" s="14">
        <v>0.56100000000000005</v>
      </c>
      <c r="G218" s="12">
        <f t="shared" si="7"/>
        <v>5.6100000000000008E-4</v>
      </c>
      <c r="H218" s="22">
        <f t="shared" si="6"/>
        <v>1.6830000000000003E-4</v>
      </c>
    </row>
    <row r="219" spans="1:8" ht="15.75" x14ac:dyDescent="0.25">
      <c r="A219" s="25" t="s">
        <v>8</v>
      </c>
      <c r="B219" s="24" t="s">
        <v>138</v>
      </c>
      <c r="C219" s="24" t="s">
        <v>138</v>
      </c>
      <c r="D219" s="26" t="s">
        <v>13</v>
      </c>
      <c r="E219" s="12">
        <v>3.1199999999999999E-4</v>
      </c>
      <c r="F219" s="14">
        <v>0.24</v>
      </c>
      <c r="G219" s="12">
        <f t="shared" si="7"/>
        <v>2.3999999999999998E-4</v>
      </c>
      <c r="H219" s="22">
        <f t="shared" si="6"/>
        <v>7.2000000000000015E-5</v>
      </c>
    </row>
    <row r="220" spans="1:8" ht="15.75" x14ac:dyDescent="0.25">
      <c r="A220" s="25" t="s">
        <v>8</v>
      </c>
      <c r="B220" s="24" t="s">
        <v>175</v>
      </c>
      <c r="C220" s="24" t="s">
        <v>175</v>
      </c>
      <c r="D220" s="26" t="s">
        <v>13</v>
      </c>
      <c r="E220" s="12">
        <v>1.3000000000000002E-4</v>
      </c>
      <c r="F220" s="14">
        <v>0.1</v>
      </c>
      <c r="G220" s="12">
        <f t="shared" si="7"/>
        <v>1E-4</v>
      </c>
      <c r="H220" s="22">
        <f t="shared" si="6"/>
        <v>3.0000000000000011E-5</v>
      </c>
    </row>
    <row r="221" spans="1:8" ht="15.75" x14ac:dyDescent="0.25">
      <c r="A221" s="25" t="s">
        <v>8</v>
      </c>
      <c r="B221" s="24" t="s">
        <v>177</v>
      </c>
      <c r="C221" s="24" t="s">
        <v>177</v>
      </c>
      <c r="D221" s="26" t="s">
        <v>13</v>
      </c>
      <c r="E221" s="12">
        <v>7.6959999999999995E-4</v>
      </c>
      <c r="F221" s="14">
        <v>0.59199999999999997</v>
      </c>
      <c r="G221" s="12">
        <f t="shared" si="7"/>
        <v>5.9199999999999997E-4</v>
      </c>
      <c r="H221" s="22">
        <f t="shared" si="6"/>
        <v>1.7759999999999998E-4</v>
      </c>
    </row>
    <row r="222" spans="1:8" ht="25.5" x14ac:dyDescent="0.25">
      <c r="A222" s="25" t="s">
        <v>17</v>
      </c>
      <c r="B222" s="24" t="s">
        <v>263</v>
      </c>
      <c r="C222" s="24" t="s">
        <v>263</v>
      </c>
      <c r="D222" s="26" t="s">
        <v>305</v>
      </c>
      <c r="E222" s="12">
        <v>1.183E-4</v>
      </c>
      <c r="F222" s="14">
        <v>9.0999999999999998E-2</v>
      </c>
      <c r="G222" s="12">
        <f t="shared" si="7"/>
        <v>9.1000000000000003E-5</v>
      </c>
      <c r="H222" s="22">
        <f t="shared" si="6"/>
        <v>2.73E-5</v>
      </c>
    </row>
    <row r="223" spans="1:8" ht="15.75" x14ac:dyDescent="0.25">
      <c r="A223" s="25" t="s">
        <v>8</v>
      </c>
      <c r="B223" s="24" t="s">
        <v>264</v>
      </c>
      <c r="C223" s="24" t="s">
        <v>264</v>
      </c>
      <c r="D223" s="26" t="s">
        <v>12</v>
      </c>
      <c r="E223" s="12">
        <v>2.6000000000000002E-5</v>
      </c>
      <c r="F223" s="14">
        <v>0.02</v>
      </c>
      <c r="G223" s="12">
        <f t="shared" si="7"/>
        <v>2.0000000000000002E-5</v>
      </c>
      <c r="H223" s="22">
        <f t="shared" si="6"/>
        <v>6.0000000000000002E-6</v>
      </c>
    </row>
    <row r="224" spans="1:8" ht="15.75" x14ac:dyDescent="0.25">
      <c r="A224" s="25" t="s">
        <v>8</v>
      </c>
      <c r="B224" s="24" t="s">
        <v>265</v>
      </c>
      <c r="C224" s="24" t="s">
        <v>265</v>
      </c>
      <c r="D224" s="26" t="s">
        <v>13</v>
      </c>
      <c r="E224" s="12">
        <v>1.43E-5</v>
      </c>
      <c r="F224" s="14">
        <v>1.0999999999999999E-2</v>
      </c>
      <c r="G224" s="12">
        <f t="shared" si="7"/>
        <v>1.1E-5</v>
      </c>
      <c r="H224" s="22">
        <f t="shared" si="6"/>
        <v>3.3000000000000006E-6</v>
      </c>
    </row>
    <row r="225" spans="1:8" ht="15.75" x14ac:dyDescent="0.25">
      <c r="A225" s="25" t="s">
        <v>8</v>
      </c>
      <c r="B225" s="24" t="s">
        <v>266</v>
      </c>
      <c r="C225" s="24" t="s">
        <v>266</v>
      </c>
      <c r="D225" s="26" t="s">
        <v>305</v>
      </c>
      <c r="E225" s="12">
        <v>3.9000000000000003E-3</v>
      </c>
      <c r="F225" s="14">
        <v>3</v>
      </c>
      <c r="G225" s="12">
        <f t="shared" si="7"/>
        <v>3.0000000000000001E-3</v>
      </c>
      <c r="H225" s="22">
        <f t="shared" si="6"/>
        <v>9.0000000000000019E-4</v>
      </c>
    </row>
    <row r="226" spans="1:8" ht="15.75" x14ac:dyDescent="0.25">
      <c r="A226" s="25" t="s">
        <v>8</v>
      </c>
      <c r="B226" s="24" t="s">
        <v>266</v>
      </c>
      <c r="C226" s="24" t="s">
        <v>266</v>
      </c>
      <c r="D226" s="26" t="s">
        <v>305</v>
      </c>
      <c r="E226" s="12">
        <v>3.2512999999999999E-3</v>
      </c>
      <c r="F226" s="14">
        <v>2.5009999999999999</v>
      </c>
      <c r="G226" s="12">
        <f t="shared" si="7"/>
        <v>2.5009999999999998E-3</v>
      </c>
      <c r="H226" s="22">
        <f t="shared" si="6"/>
        <v>7.5030000000000019E-4</v>
      </c>
    </row>
    <row r="227" spans="1:8" ht="15.75" x14ac:dyDescent="0.25">
      <c r="A227" s="25" t="s">
        <v>8</v>
      </c>
      <c r="B227" s="24" t="s">
        <v>146</v>
      </c>
      <c r="C227" s="24" t="s">
        <v>146</v>
      </c>
      <c r="D227" s="26" t="s">
        <v>11</v>
      </c>
      <c r="E227" s="12">
        <v>6.0801000000000008E-2</v>
      </c>
      <c r="F227" s="14">
        <v>46.77</v>
      </c>
      <c r="G227" s="12">
        <f t="shared" si="7"/>
        <v>4.6770000000000006E-2</v>
      </c>
      <c r="H227" s="22">
        <f t="shared" si="6"/>
        <v>1.4031000000000002E-2</v>
      </c>
    </row>
    <row r="228" spans="1:8" ht="15.75" x14ac:dyDescent="0.25">
      <c r="A228" s="25" t="s">
        <v>8</v>
      </c>
      <c r="B228" s="24" t="s">
        <v>178</v>
      </c>
      <c r="C228" s="24" t="s">
        <v>178</v>
      </c>
      <c r="D228" s="26" t="s">
        <v>12</v>
      </c>
      <c r="E228" s="12">
        <v>6.5000000000000008E-5</v>
      </c>
      <c r="F228" s="14">
        <v>0.05</v>
      </c>
      <c r="G228" s="12">
        <f t="shared" si="7"/>
        <v>5.0000000000000002E-5</v>
      </c>
      <c r="H228" s="22">
        <f t="shared" si="6"/>
        <v>1.5000000000000005E-5</v>
      </c>
    </row>
    <row r="229" spans="1:8" ht="15.75" x14ac:dyDescent="0.25">
      <c r="A229" s="25" t="s">
        <v>8</v>
      </c>
      <c r="B229" s="24" t="s">
        <v>267</v>
      </c>
      <c r="C229" s="24" t="s">
        <v>267</v>
      </c>
      <c r="D229" s="26" t="s">
        <v>12</v>
      </c>
      <c r="E229" s="12">
        <v>2.899E-4</v>
      </c>
      <c r="F229" s="14">
        <v>0.223</v>
      </c>
      <c r="G229" s="12">
        <f t="shared" si="7"/>
        <v>2.23E-4</v>
      </c>
      <c r="H229" s="22">
        <f t="shared" si="6"/>
        <v>6.69E-5</v>
      </c>
    </row>
    <row r="230" spans="1:8" ht="25.5" x14ac:dyDescent="0.25">
      <c r="A230" s="25" t="s">
        <v>8</v>
      </c>
      <c r="B230" s="24" t="s">
        <v>42</v>
      </c>
      <c r="C230" s="24" t="s">
        <v>42</v>
      </c>
      <c r="D230" s="26" t="s">
        <v>12</v>
      </c>
      <c r="E230" s="12">
        <v>5.4600000000000006E-5</v>
      </c>
      <c r="F230" s="14">
        <v>4.2000000000000003E-2</v>
      </c>
      <c r="G230" s="12">
        <f t="shared" si="7"/>
        <v>4.2000000000000004E-5</v>
      </c>
      <c r="H230" s="22">
        <f t="shared" si="6"/>
        <v>1.2600000000000001E-5</v>
      </c>
    </row>
    <row r="231" spans="1:8" ht="15.75" x14ac:dyDescent="0.25">
      <c r="A231" s="25" t="s">
        <v>8</v>
      </c>
      <c r="B231" s="24" t="s">
        <v>48</v>
      </c>
      <c r="C231" s="24" t="s">
        <v>48</v>
      </c>
      <c r="D231" s="26" t="s">
        <v>14</v>
      </c>
      <c r="E231" s="12">
        <v>1.1804E-2</v>
      </c>
      <c r="F231" s="14">
        <v>9.08</v>
      </c>
      <c r="G231" s="12">
        <f>F231/1000</f>
        <v>9.0799999999999995E-3</v>
      </c>
      <c r="H231" s="22">
        <f t="shared" si="6"/>
        <v>2.7240000000000007E-3</v>
      </c>
    </row>
    <row r="232" spans="1:8" ht="15.75" x14ac:dyDescent="0.25">
      <c r="A232" s="25" t="s">
        <v>8</v>
      </c>
      <c r="B232" s="24" t="s">
        <v>268</v>
      </c>
      <c r="C232" s="24" t="s">
        <v>268</v>
      </c>
      <c r="D232" s="26" t="s">
        <v>14</v>
      </c>
      <c r="E232" s="12">
        <v>2.0279999999999999E-3</v>
      </c>
      <c r="F232" s="14">
        <v>1.56</v>
      </c>
      <c r="G232" s="12">
        <f t="shared" si="7"/>
        <v>1.56E-3</v>
      </c>
      <c r="H232" s="22">
        <f t="shared" si="6"/>
        <v>4.6799999999999988E-4</v>
      </c>
    </row>
    <row r="233" spans="1:8" ht="15.75" hidden="1" x14ac:dyDescent="0.25">
      <c r="A233" s="25" t="s">
        <v>8</v>
      </c>
      <c r="B233" s="24" t="s">
        <v>57</v>
      </c>
      <c r="C233" s="24" t="s">
        <v>57</v>
      </c>
      <c r="D233" s="26" t="s">
        <v>11</v>
      </c>
      <c r="E233" s="12">
        <v>0</v>
      </c>
      <c r="F233" s="14">
        <v>33.329000000000001</v>
      </c>
      <c r="G233" s="12"/>
      <c r="H233" s="22">
        <f t="shared" si="6"/>
        <v>0</v>
      </c>
    </row>
    <row r="234" spans="1:8" ht="15.75" hidden="1" x14ac:dyDescent="0.25">
      <c r="A234" s="25" t="s">
        <v>8</v>
      </c>
      <c r="B234" s="24" t="s">
        <v>269</v>
      </c>
      <c r="C234" s="24" t="s">
        <v>269</v>
      </c>
      <c r="D234" s="26" t="s">
        <v>13</v>
      </c>
      <c r="E234" s="12">
        <v>0</v>
      </c>
      <c r="F234" s="14">
        <v>0.14699999999999999</v>
      </c>
      <c r="G234" s="12"/>
      <c r="H234" s="22">
        <f t="shared" si="6"/>
        <v>0</v>
      </c>
    </row>
    <row r="235" spans="1:8" ht="15.75" hidden="1" x14ac:dyDescent="0.25">
      <c r="A235" s="25" t="s">
        <v>8</v>
      </c>
      <c r="B235" s="24" t="s">
        <v>270</v>
      </c>
      <c r="C235" s="24" t="s">
        <v>270</v>
      </c>
      <c r="D235" s="26" t="s">
        <v>12</v>
      </c>
      <c r="E235" s="12">
        <v>0</v>
      </c>
      <c r="F235" s="14">
        <v>5.0000000000000001E-3</v>
      </c>
      <c r="G235" s="12"/>
      <c r="H235" s="22">
        <f t="shared" si="6"/>
        <v>0</v>
      </c>
    </row>
    <row r="236" spans="1:8" ht="15.75" hidden="1" x14ac:dyDescent="0.25">
      <c r="A236" s="25" t="s">
        <v>8</v>
      </c>
      <c r="B236" s="24" t="s">
        <v>183</v>
      </c>
      <c r="C236" s="24" t="s">
        <v>183</v>
      </c>
      <c r="D236" s="26" t="s">
        <v>13</v>
      </c>
      <c r="E236" s="12">
        <v>0</v>
      </c>
      <c r="F236" s="14">
        <v>0.23100000000000001</v>
      </c>
      <c r="G236" s="12"/>
      <c r="H236" s="22">
        <f t="shared" si="6"/>
        <v>0</v>
      </c>
    </row>
    <row r="237" spans="1:8" ht="15.75" hidden="1" x14ac:dyDescent="0.25">
      <c r="A237" s="25" t="s">
        <v>15</v>
      </c>
      <c r="B237" s="24" t="s">
        <v>193</v>
      </c>
      <c r="C237" s="24" t="s">
        <v>193</v>
      </c>
      <c r="D237" s="26" t="s">
        <v>13</v>
      </c>
      <c r="E237" s="12">
        <v>0</v>
      </c>
      <c r="F237" s="14">
        <v>0.41899999999999998</v>
      </c>
      <c r="G237" s="12"/>
      <c r="H237" s="22">
        <f t="shared" si="6"/>
        <v>0</v>
      </c>
    </row>
    <row r="238" spans="1:8" ht="15.75" hidden="1" x14ac:dyDescent="0.25">
      <c r="A238" s="25" t="s">
        <v>15</v>
      </c>
      <c r="B238" s="24" t="s">
        <v>193</v>
      </c>
      <c r="C238" s="24" t="s">
        <v>193</v>
      </c>
      <c r="D238" s="26" t="s">
        <v>13</v>
      </c>
      <c r="E238" s="12">
        <v>0</v>
      </c>
      <c r="F238" s="14">
        <v>0.23400000000000001</v>
      </c>
      <c r="G238" s="12"/>
      <c r="H238" s="22">
        <f t="shared" si="6"/>
        <v>0</v>
      </c>
    </row>
    <row r="239" spans="1:8" ht="15.75" hidden="1" x14ac:dyDescent="0.25">
      <c r="A239" s="25" t="s">
        <v>8</v>
      </c>
      <c r="B239" s="24" t="s">
        <v>84</v>
      </c>
      <c r="C239" s="24" t="s">
        <v>84</v>
      </c>
      <c r="D239" s="26" t="s">
        <v>13</v>
      </c>
      <c r="E239" s="12">
        <v>0</v>
      </c>
      <c r="F239" s="14">
        <v>0.746</v>
      </c>
      <c r="G239" s="12"/>
      <c r="H239" s="22">
        <f t="shared" si="6"/>
        <v>0</v>
      </c>
    </row>
    <row r="240" spans="1:8" ht="15.75" hidden="1" x14ac:dyDescent="0.25">
      <c r="A240" s="25" t="s">
        <v>16</v>
      </c>
      <c r="B240" s="24" t="s">
        <v>271</v>
      </c>
      <c r="C240" s="24" t="s">
        <v>271</v>
      </c>
      <c r="D240" s="26" t="s">
        <v>13</v>
      </c>
      <c r="E240" s="12">
        <v>0</v>
      </c>
      <c r="F240" s="14">
        <v>0.224</v>
      </c>
      <c r="G240" s="12"/>
      <c r="H240" s="22">
        <f t="shared" si="6"/>
        <v>0</v>
      </c>
    </row>
    <row r="241" spans="1:8" ht="15.75" hidden="1" x14ac:dyDescent="0.25">
      <c r="A241" s="25" t="s">
        <v>8</v>
      </c>
      <c r="B241" s="24" t="s">
        <v>272</v>
      </c>
      <c r="C241" s="24" t="s">
        <v>272</v>
      </c>
      <c r="D241" s="26" t="s">
        <v>12</v>
      </c>
      <c r="E241" s="12">
        <v>0</v>
      </c>
      <c r="F241" s="14">
        <v>2.1999999999999999E-2</v>
      </c>
      <c r="G241" s="12"/>
      <c r="H241" s="22">
        <f t="shared" si="6"/>
        <v>0</v>
      </c>
    </row>
    <row r="242" spans="1:8" ht="15.75" hidden="1" x14ac:dyDescent="0.25">
      <c r="A242" s="25" t="s">
        <v>8</v>
      </c>
      <c r="B242" s="24" t="s">
        <v>154</v>
      </c>
      <c r="C242" s="24" t="s">
        <v>154</v>
      </c>
      <c r="D242" s="26" t="s">
        <v>13</v>
      </c>
      <c r="E242" s="12">
        <v>0</v>
      </c>
      <c r="F242" s="14">
        <v>4.0000000000000001E-3</v>
      </c>
      <c r="G242" s="12"/>
      <c r="H242" s="22">
        <f t="shared" si="6"/>
        <v>0</v>
      </c>
    </row>
    <row r="243" spans="1:8" ht="15.75" hidden="1" x14ac:dyDescent="0.25">
      <c r="A243" s="25" t="s">
        <v>8</v>
      </c>
      <c r="B243" s="24" t="s">
        <v>273</v>
      </c>
      <c r="C243" s="24" t="s">
        <v>273</v>
      </c>
      <c r="D243" s="26" t="s">
        <v>13</v>
      </c>
      <c r="E243" s="12">
        <v>0</v>
      </c>
      <c r="F243" s="14">
        <v>0.496</v>
      </c>
      <c r="G243" s="12"/>
      <c r="H243" s="22">
        <f t="shared" si="6"/>
        <v>0</v>
      </c>
    </row>
    <row r="244" spans="1:8" ht="25.5" hidden="1" x14ac:dyDescent="0.25">
      <c r="A244" s="25" t="s">
        <v>8</v>
      </c>
      <c r="B244" s="24" t="s">
        <v>274</v>
      </c>
      <c r="C244" s="24" t="s">
        <v>274</v>
      </c>
      <c r="D244" s="26" t="s">
        <v>13</v>
      </c>
      <c r="E244" s="12">
        <v>0</v>
      </c>
      <c r="F244" s="14">
        <v>0.29399999999999998</v>
      </c>
      <c r="G244" s="12"/>
      <c r="H244" s="22">
        <f t="shared" si="6"/>
        <v>0</v>
      </c>
    </row>
    <row r="245" spans="1:8" ht="25.5" hidden="1" x14ac:dyDescent="0.25">
      <c r="A245" s="25" t="s">
        <v>8</v>
      </c>
      <c r="B245" s="24" t="s">
        <v>275</v>
      </c>
      <c r="C245" s="24" t="s">
        <v>275</v>
      </c>
      <c r="D245" s="26" t="s">
        <v>11</v>
      </c>
      <c r="E245" s="12">
        <v>0</v>
      </c>
      <c r="F245" s="14">
        <v>10.705</v>
      </c>
      <c r="G245" s="12"/>
      <c r="H245" s="22">
        <f t="shared" si="6"/>
        <v>0</v>
      </c>
    </row>
    <row r="246" spans="1:8" ht="15.75" hidden="1" x14ac:dyDescent="0.25">
      <c r="A246" s="25" t="s">
        <v>8</v>
      </c>
      <c r="B246" s="24" t="s">
        <v>77</v>
      </c>
      <c r="C246" s="24" t="s">
        <v>77</v>
      </c>
      <c r="D246" s="26" t="s">
        <v>13</v>
      </c>
      <c r="E246" s="12">
        <v>0</v>
      </c>
      <c r="F246" s="14">
        <v>0.55000000000000004</v>
      </c>
      <c r="G246" s="12"/>
      <c r="H246" s="22">
        <f t="shared" si="6"/>
        <v>0</v>
      </c>
    </row>
    <row r="247" spans="1:8" ht="15.75" hidden="1" x14ac:dyDescent="0.25">
      <c r="A247" s="25" t="s">
        <v>8</v>
      </c>
      <c r="B247" s="24" t="s">
        <v>276</v>
      </c>
      <c r="C247" s="24" t="s">
        <v>276</v>
      </c>
      <c r="D247" s="26" t="s">
        <v>13</v>
      </c>
      <c r="E247" s="12">
        <v>0</v>
      </c>
      <c r="F247" s="14">
        <v>2.1000000000000001E-2</v>
      </c>
      <c r="G247" s="12"/>
      <c r="H247" s="22">
        <f t="shared" si="6"/>
        <v>0</v>
      </c>
    </row>
    <row r="248" spans="1:8" ht="15.75" hidden="1" x14ac:dyDescent="0.25">
      <c r="A248" s="25" t="s">
        <v>8</v>
      </c>
      <c r="B248" s="24" t="s">
        <v>95</v>
      </c>
      <c r="C248" s="24" t="s">
        <v>95</v>
      </c>
      <c r="D248" s="26" t="s">
        <v>13</v>
      </c>
      <c r="E248" s="12">
        <v>0</v>
      </c>
      <c r="F248" s="14">
        <v>0.125</v>
      </c>
      <c r="G248" s="12"/>
      <c r="H248" s="22">
        <f t="shared" si="6"/>
        <v>0</v>
      </c>
    </row>
    <row r="249" spans="1:8" ht="15.75" hidden="1" x14ac:dyDescent="0.25">
      <c r="A249" s="25" t="s">
        <v>8</v>
      </c>
      <c r="B249" s="24" t="s">
        <v>211</v>
      </c>
      <c r="C249" s="24" t="s">
        <v>211</v>
      </c>
      <c r="D249" s="26" t="s">
        <v>14</v>
      </c>
      <c r="E249" s="12">
        <v>0</v>
      </c>
      <c r="F249" s="14">
        <v>3.3000000000000002E-2</v>
      </c>
      <c r="G249" s="12"/>
      <c r="H249" s="22">
        <f t="shared" si="6"/>
        <v>0</v>
      </c>
    </row>
    <row r="250" spans="1:8" ht="15.75" hidden="1" x14ac:dyDescent="0.25">
      <c r="A250" s="25" t="s">
        <v>8</v>
      </c>
      <c r="B250" s="24" t="s">
        <v>55</v>
      </c>
      <c r="C250" s="24" t="s">
        <v>55</v>
      </c>
      <c r="D250" s="26" t="s">
        <v>14</v>
      </c>
      <c r="E250" s="12">
        <v>0</v>
      </c>
      <c r="F250" s="14">
        <v>0.92</v>
      </c>
      <c r="G250" s="12"/>
      <c r="H250" s="22">
        <f t="shared" si="6"/>
        <v>0</v>
      </c>
    </row>
    <row r="251" spans="1:8" ht="15.75" hidden="1" x14ac:dyDescent="0.25">
      <c r="A251" s="25" t="s">
        <v>8</v>
      </c>
      <c r="B251" s="24" t="s">
        <v>134</v>
      </c>
      <c r="C251" s="24" t="s">
        <v>134</v>
      </c>
      <c r="D251" s="26" t="s">
        <v>14</v>
      </c>
      <c r="E251" s="12">
        <v>0</v>
      </c>
      <c r="F251" s="14">
        <v>0.63600000000000001</v>
      </c>
      <c r="G251" s="12"/>
      <c r="H251" s="22">
        <f t="shared" si="6"/>
        <v>0</v>
      </c>
    </row>
    <row r="252" spans="1:8" ht="15.75" hidden="1" x14ac:dyDescent="0.25">
      <c r="A252" s="25" t="s">
        <v>8</v>
      </c>
      <c r="B252" s="24" t="s">
        <v>277</v>
      </c>
      <c r="C252" s="24" t="s">
        <v>277</v>
      </c>
      <c r="D252" s="26" t="s">
        <v>13</v>
      </c>
      <c r="E252" s="12">
        <v>0</v>
      </c>
      <c r="F252" s="14">
        <v>8.8999999999999996E-2</v>
      </c>
      <c r="G252" s="12"/>
      <c r="H252" s="22">
        <f t="shared" si="6"/>
        <v>0</v>
      </c>
    </row>
    <row r="253" spans="1:8" ht="15.75" hidden="1" x14ac:dyDescent="0.25">
      <c r="A253" s="25" t="s">
        <v>8</v>
      </c>
      <c r="B253" s="24" t="s">
        <v>278</v>
      </c>
      <c r="C253" s="24" t="s">
        <v>278</v>
      </c>
      <c r="D253" s="26" t="s">
        <v>13</v>
      </c>
      <c r="E253" s="12">
        <v>0</v>
      </c>
      <c r="F253" s="14">
        <v>0.04</v>
      </c>
      <c r="G253" s="12"/>
      <c r="H253" s="22">
        <f t="shared" si="6"/>
        <v>0</v>
      </c>
    </row>
    <row r="254" spans="1:8" ht="38.25" hidden="1" x14ac:dyDescent="0.25">
      <c r="A254" s="25" t="s">
        <v>8</v>
      </c>
      <c r="B254" s="24" t="s">
        <v>279</v>
      </c>
      <c r="C254" s="24" t="s">
        <v>279</v>
      </c>
      <c r="D254" s="26" t="s">
        <v>305</v>
      </c>
      <c r="E254" s="12">
        <v>0</v>
      </c>
      <c r="F254" s="1">
        <v>1.9E-2</v>
      </c>
      <c r="G254" s="12"/>
      <c r="H254" s="22">
        <f t="shared" si="6"/>
        <v>0</v>
      </c>
    </row>
    <row r="255" spans="1:8" ht="15.75" hidden="1" x14ac:dyDescent="0.25">
      <c r="A255" s="25" t="s">
        <v>8</v>
      </c>
      <c r="B255" s="24" t="s">
        <v>58</v>
      </c>
      <c r="C255" s="24" t="s">
        <v>58</v>
      </c>
      <c r="D255" s="26" t="s">
        <v>13</v>
      </c>
      <c r="E255" s="12">
        <v>0</v>
      </c>
      <c r="F255" s="1">
        <v>0.17100000000000001</v>
      </c>
      <c r="G255" s="12"/>
      <c r="H255" s="22">
        <f t="shared" si="6"/>
        <v>0</v>
      </c>
    </row>
    <row r="256" spans="1:8" ht="15.75" hidden="1" x14ac:dyDescent="0.25">
      <c r="A256" s="25" t="s">
        <v>8</v>
      </c>
      <c r="B256" s="24" t="s">
        <v>54</v>
      </c>
      <c r="C256" s="24" t="s">
        <v>54</v>
      </c>
      <c r="D256" s="26" t="s">
        <v>14</v>
      </c>
      <c r="E256" s="12">
        <v>0</v>
      </c>
      <c r="F256" s="1">
        <v>13.432</v>
      </c>
      <c r="G256" s="12"/>
      <c r="H256" s="22">
        <f t="shared" si="6"/>
        <v>0</v>
      </c>
    </row>
    <row r="257" spans="1:8" ht="15.75" hidden="1" x14ac:dyDescent="0.25">
      <c r="A257" s="25" t="s">
        <v>8</v>
      </c>
      <c r="B257" s="24" t="s">
        <v>143</v>
      </c>
      <c r="C257" s="24" t="s">
        <v>143</v>
      </c>
      <c r="D257" s="26" t="s">
        <v>13</v>
      </c>
      <c r="E257" s="12">
        <v>0</v>
      </c>
      <c r="F257" s="1">
        <v>7.2999999999999995E-2</v>
      </c>
      <c r="G257" s="27"/>
      <c r="H257" s="22">
        <f t="shared" si="6"/>
        <v>0</v>
      </c>
    </row>
    <row r="258" spans="1:8" ht="15.75" hidden="1" x14ac:dyDescent="0.25">
      <c r="A258" s="25" t="s">
        <v>8</v>
      </c>
      <c r="B258" s="24" t="s">
        <v>280</v>
      </c>
      <c r="C258" s="24" t="s">
        <v>280</v>
      </c>
      <c r="D258" s="26" t="s">
        <v>13</v>
      </c>
      <c r="E258" s="12">
        <v>0</v>
      </c>
      <c r="F258" s="23">
        <v>0.156</v>
      </c>
      <c r="G258" s="23"/>
      <c r="H258" s="22">
        <f t="shared" si="6"/>
        <v>0</v>
      </c>
    </row>
    <row r="259" spans="1:8" ht="15.75" hidden="1" x14ac:dyDescent="0.25">
      <c r="A259" s="25" t="s">
        <v>15</v>
      </c>
      <c r="B259" s="24" t="s">
        <v>281</v>
      </c>
      <c r="C259" s="24" t="s">
        <v>281</v>
      </c>
      <c r="D259" s="26" t="s">
        <v>13</v>
      </c>
      <c r="E259" s="12">
        <v>0</v>
      </c>
      <c r="F259" s="1">
        <v>0.28499999999999998</v>
      </c>
      <c r="H259" s="22">
        <f t="shared" si="6"/>
        <v>0</v>
      </c>
    </row>
    <row r="260" spans="1:8" ht="15.75" x14ac:dyDescent="0.25">
      <c r="A260" s="25" t="s">
        <v>8</v>
      </c>
      <c r="B260" s="24" t="s">
        <v>81</v>
      </c>
      <c r="C260" s="24" t="s">
        <v>81</v>
      </c>
      <c r="D260" s="26" t="s">
        <v>13</v>
      </c>
      <c r="E260" s="12">
        <v>2.9640000000000005E-4</v>
      </c>
      <c r="F260" s="28">
        <v>0.22800000000000001</v>
      </c>
      <c r="G260" s="12">
        <f t="shared" ref="G260:G323" si="8">F260/1000</f>
        <v>2.2800000000000001E-4</v>
      </c>
      <c r="H260" s="22">
        <f t="shared" si="6"/>
        <v>6.8400000000000036E-5</v>
      </c>
    </row>
    <row r="261" spans="1:8" ht="15.75" x14ac:dyDescent="0.25">
      <c r="A261" s="25" t="s">
        <v>8</v>
      </c>
      <c r="B261" s="24" t="s">
        <v>83</v>
      </c>
      <c r="C261" s="24" t="s">
        <v>83</v>
      </c>
      <c r="D261" s="26" t="s">
        <v>14</v>
      </c>
      <c r="E261" s="12">
        <v>1.1492E-3</v>
      </c>
      <c r="F261" s="1">
        <v>0.88400000000000001</v>
      </c>
      <c r="G261" s="12">
        <f t="shared" si="8"/>
        <v>8.8400000000000002E-4</v>
      </c>
      <c r="H261" s="22">
        <f t="shared" si="6"/>
        <v>2.6519999999999994E-4</v>
      </c>
    </row>
    <row r="262" spans="1:8" ht="15.75" x14ac:dyDescent="0.25">
      <c r="A262" s="25" t="s">
        <v>8</v>
      </c>
      <c r="B262" s="24" t="s">
        <v>282</v>
      </c>
      <c r="C262" s="24" t="s">
        <v>282</v>
      </c>
      <c r="D262" s="26" t="s">
        <v>13</v>
      </c>
      <c r="E262" s="12">
        <v>3.8999999999999999E-6</v>
      </c>
      <c r="F262" s="1">
        <v>3.0000000000000001E-3</v>
      </c>
      <c r="G262" s="12">
        <f t="shared" si="8"/>
        <v>3.0000000000000001E-6</v>
      </c>
      <c r="H262" s="22">
        <f t="shared" si="6"/>
        <v>8.9999999999999985E-7</v>
      </c>
    </row>
    <row r="263" spans="1:8" ht="15.75" x14ac:dyDescent="0.25">
      <c r="A263" s="25" t="s">
        <v>8</v>
      </c>
      <c r="B263" s="24" t="s">
        <v>136</v>
      </c>
      <c r="C263" s="24" t="s">
        <v>136</v>
      </c>
      <c r="D263" s="26" t="s">
        <v>11</v>
      </c>
      <c r="E263" s="12">
        <v>0.17828070000000001</v>
      </c>
      <c r="F263" s="1">
        <v>137.13900000000001</v>
      </c>
      <c r="G263" s="12">
        <f t="shared" si="8"/>
        <v>0.13713900000000001</v>
      </c>
      <c r="H263" s="22">
        <f t="shared" si="6"/>
        <v>4.1141700000000003E-2</v>
      </c>
    </row>
    <row r="264" spans="1:8" ht="15.75" x14ac:dyDescent="0.25">
      <c r="A264" s="25" t="s">
        <v>8</v>
      </c>
      <c r="B264" s="24" t="s">
        <v>165</v>
      </c>
      <c r="C264" s="24" t="s">
        <v>165</v>
      </c>
      <c r="D264" s="26" t="s">
        <v>12</v>
      </c>
      <c r="E264" s="12">
        <v>2.6000000000000002E-5</v>
      </c>
      <c r="F264" s="1">
        <v>0.02</v>
      </c>
      <c r="G264" s="12">
        <f t="shared" si="8"/>
        <v>2.0000000000000002E-5</v>
      </c>
      <c r="H264" s="22">
        <f t="shared" si="6"/>
        <v>6.0000000000000002E-6</v>
      </c>
    </row>
    <row r="265" spans="1:8" ht="15.75" x14ac:dyDescent="0.25">
      <c r="A265" s="25" t="s">
        <v>8</v>
      </c>
      <c r="B265" s="24" t="s">
        <v>93</v>
      </c>
      <c r="C265" s="24" t="s">
        <v>93</v>
      </c>
      <c r="D265" s="26" t="s">
        <v>13</v>
      </c>
      <c r="E265" s="12">
        <v>6.1749999999999999E-4</v>
      </c>
      <c r="F265" s="1">
        <v>0.47499999999999998</v>
      </c>
      <c r="G265" s="12">
        <f t="shared" si="8"/>
        <v>4.75E-4</v>
      </c>
      <c r="H265" s="22">
        <f t="shared" si="6"/>
        <v>1.4249999999999999E-4</v>
      </c>
    </row>
    <row r="266" spans="1:8" ht="15.75" x14ac:dyDescent="0.25">
      <c r="A266" s="25" t="s">
        <v>17</v>
      </c>
      <c r="B266" s="24" t="s">
        <v>192</v>
      </c>
      <c r="C266" s="24" t="s">
        <v>192</v>
      </c>
      <c r="D266" s="26" t="s">
        <v>13</v>
      </c>
      <c r="E266" s="12">
        <v>4.3979000000000006E-3</v>
      </c>
      <c r="F266" s="1">
        <v>3.383</v>
      </c>
      <c r="G266" s="12">
        <f t="shared" si="8"/>
        <v>3.3830000000000002E-3</v>
      </c>
      <c r="H266" s="22">
        <f t="shared" si="6"/>
        <v>1.0149000000000004E-3</v>
      </c>
    </row>
    <row r="267" spans="1:8" ht="15.75" x14ac:dyDescent="0.25">
      <c r="A267" s="25" t="s">
        <v>15</v>
      </c>
      <c r="B267" s="24" t="s">
        <v>219</v>
      </c>
      <c r="C267" s="24" t="s">
        <v>219</v>
      </c>
      <c r="D267" s="26" t="s">
        <v>13</v>
      </c>
      <c r="E267" s="12">
        <v>2.2100000000000003E-4</v>
      </c>
      <c r="F267" s="1">
        <v>0.17</v>
      </c>
      <c r="G267" s="12">
        <f t="shared" si="8"/>
        <v>1.7000000000000001E-4</v>
      </c>
      <c r="H267" s="22">
        <f t="shared" si="6"/>
        <v>5.100000000000002E-5</v>
      </c>
    </row>
    <row r="268" spans="1:8" ht="15.75" x14ac:dyDescent="0.25">
      <c r="A268" s="25" t="s">
        <v>16</v>
      </c>
      <c r="B268" s="24" t="s">
        <v>283</v>
      </c>
      <c r="C268" s="24" t="s">
        <v>283</v>
      </c>
      <c r="D268" s="26" t="s">
        <v>13</v>
      </c>
      <c r="E268" s="12">
        <v>1.3000000000000002E-4</v>
      </c>
      <c r="F268" s="1">
        <v>0.1</v>
      </c>
      <c r="G268" s="12">
        <f t="shared" si="8"/>
        <v>1E-4</v>
      </c>
      <c r="H268" s="22">
        <f t="shared" ref="H268:H329" si="9">E268-G268</f>
        <v>3.0000000000000011E-5</v>
      </c>
    </row>
    <row r="269" spans="1:8" ht="15.75" x14ac:dyDescent="0.25">
      <c r="A269" s="25" t="s">
        <v>8</v>
      </c>
      <c r="B269" s="24" t="s">
        <v>150</v>
      </c>
      <c r="C269" s="24" t="s">
        <v>150</v>
      </c>
      <c r="D269" s="26" t="s">
        <v>14</v>
      </c>
      <c r="E269" s="12">
        <v>1.7511E-3</v>
      </c>
      <c r="F269" s="1">
        <v>1.347</v>
      </c>
      <c r="G269" s="12">
        <f t="shared" si="8"/>
        <v>1.3469999999999999E-3</v>
      </c>
      <c r="H269" s="22">
        <f t="shared" si="9"/>
        <v>4.0410000000000012E-4</v>
      </c>
    </row>
    <row r="270" spans="1:8" ht="15.75" x14ac:dyDescent="0.25">
      <c r="A270" s="25" t="s">
        <v>17</v>
      </c>
      <c r="B270" s="24" t="s">
        <v>188</v>
      </c>
      <c r="C270" s="24" t="s">
        <v>188</v>
      </c>
      <c r="D270" s="26" t="s">
        <v>12</v>
      </c>
      <c r="E270" s="12">
        <v>5.2000000000000002E-6</v>
      </c>
      <c r="F270" s="1">
        <v>4.0000000000000001E-3</v>
      </c>
      <c r="G270" s="12">
        <f t="shared" si="8"/>
        <v>3.9999999999999998E-6</v>
      </c>
      <c r="H270" s="22">
        <f t="shared" si="9"/>
        <v>1.2000000000000004E-6</v>
      </c>
    </row>
    <row r="271" spans="1:8" ht="15.75" x14ac:dyDescent="0.25">
      <c r="A271" s="25" t="s">
        <v>15</v>
      </c>
      <c r="B271" s="24" t="s">
        <v>284</v>
      </c>
      <c r="C271" s="24" t="s">
        <v>284</v>
      </c>
      <c r="D271" s="26" t="s">
        <v>13</v>
      </c>
      <c r="E271" s="12">
        <v>2.5740000000000002E-4</v>
      </c>
      <c r="F271" s="1">
        <v>0.19800000000000001</v>
      </c>
      <c r="G271" s="12">
        <f t="shared" si="8"/>
        <v>1.9800000000000002E-4</v>
      </c>
      <c r="H271" s="22">
        <f t="shared" si="9"/>
        <v>5.9400000000000007E-5</v>
      </c>
    </row>
    <row r="272" spans="1:8" ht="15.75" x14ac:dyDescent="0.25">
      <c r="A272" s="25" t="s">
        <v>8</v>
      </c>
      <c r="B272" s="24" t="s">
        <v>133</v>
      </c>
      <c r="C272" s="24" t="s">
        <v>133</v>
      </c>
      <c r="D272" s="26" t="s">
        <v>14</v>
      </c>
      <c r="E272" s="12">
        <v>1.7875E-3</v>
      </c>
      <c r="F272" s="1">
        <v>1.375</v>
      </c>
      <c r="G272" s="12">
        <f t="shared" si="8"/>
        <v>1.3749999999999999E-3</v>
      </c>
      <c r="H272" s="22">
        <f t="shared" si="9"/>
        <v>4.1250000000000011E-4</v>
      </c>
    </row>
    <row r="273" spans="1:8" ht="15.75" x14ac:dyDescent="0.25">
      <c r="A273" s="25" t="s">
        <v>15</v>
      </c>
      <c r="B273" s="24" t="s">
        <v>285</v>
      </c>
      <c r="C273" s="24" t="s">
        <v>285</v>
      </c>
      <c r="D273" s="26" t="s">
        <v>13</v>
      </c>
      <c r="E273" s="12">
        <v>6.7600000000000003E-5</v>
      </c>
      <c r="F273" s="1">
        <v>5.1999999999999998E-2</v>
      </c>
      <c r="G273" s="12">
        <f t="shared" si="8"/>
        <v>5.1999999999999997E-5</v>
      </c>
      <c r="H273" s="22">
        <f t="shared" si="9"/>
        <v>1.5600000000000006E-5</v>
      </c>
    </row>
    <row r="274" spans="1:8" ht="15.75" x14ac:dyDescent="0.25">
      <c r="A274" s="25" t="s">
        <v>8</v>
      </c>
      <c r="B274" s="24" t="s">
        <v>101</v>
      </c>
      <c r="C274" s="24" t="s">
        <v>101</v>
      </c>
      <c r="D274" s="26" t="s">
        <v>13</v>
      </c>
      <c r="E274" s="12">
        <v>9.6199999999999994E-5</v>
      </c>
      <c r="F274" s="1">
        <v>7.3999999999999996E-2</v>
      </c>
      <c r="G274" s="12">
        <f t="shared" si="8"/>
        <v>7.3999999999999996E-5</v>
      </c>
      <c r="H274" s="22">
        <f t="shared" si="9"/>
        <v>2.2199999999999998E-5</v>
      </c>
    </row>
    <row r="275" spans="1:8" ht="15.75" x14ac:dyDescent="0.25">
      <c r="A275" s="25" t="s">
        <v>8</v>
      </c>
      <c r="B275" s="24" t="s">
        <v>286</v>
      </c>
      <c r="C275" s="24" t="s">
        <v>286</v>
      </c>
      <c r="D275" s="26" t="s">
        <v>305</v>
      </c>
      <c r="E275" s="12">
        <v>7.0199999999999999E-5</v>
      </c>
      <c r="F275" s="1">
        <v>5.3999999999999999E-2</v>
      </c>
      <c r="G275" s="12">
        <f t="shared" si="8"/>
        <v>5.3999999999999998E-5</v>
      </c>
      <c r="H275" s="22">
        <f t="shared" si="9"/>
        <v>1.6200000000000001E-5</v>
      </c>
    </row>
    <row r="276" spans="1:8" ht="15.75" x14ac:dyDescent="0.25">
      <c r="A276" s="25" t="s">
        <v>8</v>
      </c>
      <c r="B276" s="24" t="s">
        <v>102</v>
      </c>
      <c r="C276" s="24" t="s">
        <v>102</v>
      </c>
      <c r="D276" s="26" t="s">
        <v>13</v>
      </c>
      <c r="E276" s="12">
        <v>4.5109999999999996E-4</v>
      </c>
      <c r="F276" s="1">
        <v>0.34699999999999998</v>
      </c>
      <c r="G276" s="12">
        <f t="shared" si="8"/>
        <v>3.4699999999999998E-4</v>
      </c>
      <c r="H276" s="22">
        <f t="shared" si="9"/>
        <v>1.0409999999999998E-4</v>
      </c>
    </row>
    <row r="277" spans="1:8" ht="15.75" x14ac:dyDescent="0.25">
      <c r="A277" s="25" t="s">
        <v>8</v>
      </c>
      <c r="B277" s="24" t="s">
        <v>49</v>
      </c>
      <c r="C277" s="24" t="s">
        <v>49</v>
      </c>
      <c r="D277" s="26" t="s">
        <v>13</v>
      </c>
      <c r="E277" s="12">
        <v>1.0907E-3</v>
      </c>
      <c r="F277" s="1">
        <v>0.83899999999999997</v>
      </c>
      <c r="G277" s="12">
        <f t="shared" si="8"/>
        <v>8.3900000000000001E-4</v>
      </c>
      <c r="H277" s="22">
        <f t="shared" si="9"/>
        <v>2.5169999999999999E-4</v>
      </c>
    </row>
    <row r="278" spans="1:8" ht="15.75" x14ac:dyDescent="0.25">
      <c r="A278" s="25" t="s">
        <v>8</v>
      </c>
      <c r="B278" s="24" t="s">
        <v>208</v>
      </c>
      <c r="C278" s="24" t="s">
        <v>208</v>
      </c>
      <c r="D278" s="26" t="s">
        <v>13</v>
      </c>
      <c r="E278" s="12">
        <v>1.0257E-3</v>
      </c>
      <c r="F278" s="1">
        <v>0.78900000000000003</v>
      </c>
      <c r="G278" s="12">
        <f t="shared" si="8"/>
        <v>7.8899999999999999E-4</v>
      </c>
      <c r="H278" s="22">
        <f t="shared" si="9"/>
        <v>2.3670000000000006E-4</v>
      </c>
    </row>
    <row r="279" spans="1:8" ht="15.75" x14ac:dyDescent="0.25">
      <c r="A279" s="25" t="s">
        <v>16</v>
      </c>
      <c r="B279" s="24" t="s">
        <v>287</v>
      </c>
      <c r="C279" s="24" t="s">
        <v>287</v>
      </c>
      <c r="D279" s="26" t="s">
        <v>14</v>
      </c>
      <c r="E279" s="12">
        <v>2.3139999999999999E-4</v>
      </c>
      <c r="F279" s="1">
        <v>0.17799999999999999</v>
      </c>
      <c r="G279" s="12">
        <f t="shared" si="8"/>
        <v>1.7799999999999999E-4</v>
      </c>
      <c r="H279" s="22">
        <f t="shared" si="9"/>
        <v>5.3399999999999997E-5</v>
      </c>
    </row>
    <row r="280" spans="1:8" ht="15.75" x14ac:dyDescent="0.25">
      <c r="A280" s="25" t="s">
        <v>15</v>
      </c>
      <c r="B280" s="24" t="s">
        <v>288</v>
      </c>
      <c r="C280" s="24" t="s">
        <v>288</v>
      </c>
      <c r="D280" s="26" t="s">
        <v>13</v>
      </c>
      <c r="E280" s="12">
        <v>3.8999999999999999E-6</v>
      </c>
      <c r="F280" s="1">
        <v>3.0000000000000001E-3</v>
      </c>
      <c r="G280" s="12">
        <f t="shared" si="8"/>
        <v>3.0000000000000001E-6</v>
      </c>
      <c r="H280" s="22">
        <f t="shared" si="9"/>
        <v>8.9999999999999985E-7</v>
      </c>
    </row>
    <row r="281" spans="1:8" ht="15.75" x14ac:dyDescent="0.25">
      <c r="A281" s="25" t="s">
        <v>8</v>
      </c>
      <c r="B281" s="24" t="s">
        <v>156</v>
      </c>
      <c r="C281" s="24" t="s">
        <v>156</v>
      </c>
      <c r="D281" s="26" t="s">
        <v>11</v>
      </c>
      <c r="E281" s="12">
        <v>6.72373E-2</v>
      </c>
      <c r="F281" s="1">
        <v>51.720999999999997</v>
      </c>
      <c r="G281" s="12">
        <f t="shared" si="8"/>
        <v>5.1720999999999996E-2</v>
      </c>
      <c r="H281" s="22">
        <f t="shared" si="9"/>
        <v>1.5516300000000004E-2</v>
      </c>
    </row>
    <row r="282" spans="1:8" ht="15.75" x14ac:dyDescent="0.25">
      <c r="A282" s="25" t="s">
        <v>8</v>
      </c>
      <c r="B282" s="24" t="s">
        <v>289</v>
      </c>
      <c r="C282" s="24" t="s">
        <v>289</v>
      </c>
      <c r="D282" s="26" t="s">
        <v>305</v>
      </c>
      <c r="E282" s="12">
        <v>4.0430000000000007E-4</v>
      </c>
      <c r="F282" s="1">
        <v>0.311</v>
      </c>
      <c r="G282" s="12">
        <f t="shared" si="8"/>
        <v>3.1100000000000002E-4</v>
      </c>
      <c r="H282" s="22">
        <f t="shared" si="9"/>
        <v>9.3300000000000045E-5</v>
      </c>
    </row>
    <row r="283" spans="1:8" ht="15.75" x14ac:dyDescent="0.25">
      <c r="A283" s="25" t="s">
        <v>8</v>
      </c>
      <c r="B283" s="24" t="s">
        <v>215</v>
      </c>
      <c r="C283" s="24" t="s">
        <v>215</v>
      </c>
      <c r="D283" s="26" t="s">
        <v>14</v>
      </c>
      <c r="E283" s="12">
        <v>5.9800000000000003E-5</v>
      </c>
      <c r="F283" s="1">
        <v>4.5999999999999999E-2</v>
      </c>
      <c r="G283" s="12">
        <f t="shared" si="8"/>
        <v>4.6E-5</v>
      </c>
      <c r="H283" s="22">
        <f t="shared" si="9"/>
        <v>1.3800000000000003E-5</v>
      </c>
    </row>
    <row r="284" spans="1:8" ht="15.75" x14ac:dyDescent="0.25">
      <c r="A284" s="25" t="s">
        <v>8</v>
      </c>
      <c r="B284" s="24" t="s">
        <v>212</v>
      </c>
      <c r="C284" s="24" t="s">
        <v>212</v>
      </c>
      <c r="D284" s="26" t="s">
        <v>13</v>
      </c>
      <c r="E284" s="12">
        <v>5.2000000000000002E-6</v>
      </c>
      <c r="F284" s="1">
        <v>4.0000000000000001E-3</v>
      </c>
      <c r="G284" s="12">
        <f t="shared" si="8"/>
        <v>3.9999999999999998E-6</v>
      </c>
      <c r="H284" s="22">
        <f t="shared" si="9"/>
        <v>1.2000000000000004E-6</v>
      </c>
    </row>
    <row r="285" spans="1:8" ht="15.75" x14ac:dyDescent="0.25">
      <c r="A285" s="25" t="s">
        <v>8</v>
      </c>
      <c r="B285" s="24" t="s">
        <v>290</v>
      </c>
      <c r="C285" s="24" t="s">
        <v>290</v>
      </c>
      <c r="D285" s="26" t="s">
        <v>12</v>
      </c>
      <c r="E285" s="12">
        <v>1.0920000000000001E-4</v>
      </c>
      <c r="F285" s="1">
        <v>8.4000000000000005E-2</v>
      </c>
      <c r="G285" s="12">
        <f t="shared" si="8"/>
        <v>8.4000000000000009E-5</v>
      </c>
      <c r="H285" s="22">
        <f t="shared" si="9"/>
        <v>2.5200000000000003E-5</v>
      </c>
    </row>
    <row r="286" spans="1:8" ht="15.75" x14ac:dyDescent="0.25">
      <c r="A286" s="25" t="s">
        <v>8</v>
      </c>
      <c r="B286" s="24" t="s">
        <v>139</v>
      </c>
      <c r="C286" s="24" t="s">
        <v>139</v>
      </c>
      <c r="D286" s="26" t="s">
        <v>14</v>
      </c>
      <c r="E286" s="12">
        <v>1.2244700000000001E-2</v>
      </c>
      <c r="F286" s="1">
        <v>9.4190000000000005</v>
      </c>
      <c r="G286" s="12">
        <f t="shared" si="8"/>
        <v>9.4190000000000003E-3</v>
      </c>
      <c r="H286" s="22">
        <f t="shared" si="9"/>
        <v>2.8257000000000004E-3</v>
      </c>
    </row>
    <row r="287" spans="1:8" ht="15.75" x14ac:dyDescent="0.25">
      <c r="A287" s="25" t="s">
        <v>8</v>
      </c>
      <c r="B287" s="24" t="s">
        <v>60</v>
      </c>
      <c r="C287" s="24" t="s">
        <v>60</v>
      </c>
      <c r="D287" s="26" t="s">
        <v>13</v>
      </c>
      <c r="E287" s="12">
        <v>3.2370000000000001E-4</v>
      </c>
      <c r="F287" s="1">
        <v>0.249</v>
      </c>
      <c r="G287" s="12">
        <f t="shared" si="8"/>
        <v>2.4899999999999998E-4</v>
      </c>
      <c r="H287" s="22">
        <f t="shared" si="9"/>
        <v>7.4700000000000027E-5</v>
      </c>
    </row>
    <row r="288" spans="1:8" ht="15.75" x14ac:dyDescent="0.25">
      <c r="A288" s="25" t="s">
        <v>8</v>
      </c>
      <c r="B288" s="24" t="s">
        <v>76</v>
      </c>
      <c r="C288" s="24" t="s">
        <v>76</v>
      </c>
      <c r="D288" s="26" t="s">
        <v>13</v>
      </c>
      <c r="E288" s="12">
        <v>1.4391E-3</v>
      </c>
      <c r="F288" s="1">
        <v>1.107</v>
      </c>
      <c r="G288" s="12">
        <f t="shared" si="8"/>
        <v>1.1069999999999999E-3</v>
      </c>
      <c r="H288" s="22">
        <f t="shared" si="9"/>
        <v>3.321000000000001E-4</v>
      </c>
    </row>
    <row r="289" spans="1:8" ht="15.75" x14ac:dyDescent="0.25">
      <c r="A289" s="25" t="s">
        <v>17</v>
      </c>
      <c r="B289" s="24" t="s">
        <v>291</v>
      </c>
      <c r="C289" s="24" t="s">
        <v>291</v>
      </c>
      <c r="D289" s="26" t="s">
        <v>13</v>
      </c>
      <c r="E289" s="12">
        <v>5.9800000000000003E-5</v>
      </c>
      <c r="F289" s="1">
        <v>4.5999999999999999E-2</v>
      </c>
      <c r="G289" s="12">
        <f t="shared" si="8"/>
        <v>4.6E-5</v>
      </c>
      <c r="H289" s="22">
        <f t="shared" si="9"/>
        <v>1.3800000000000003E-5</v>
      </c>
    </row>
    <row r="290" spans="1:8" ht="15.75" x14ac:dyDescent="0.25">
      <c r="A290" s="25" t="s">
        <v>8</v>
      </c>
      <c r="B290" s="24" t="s">
        <v>63</v>
      </c>
      <c r="C290" s="24" t="s">
        <v>63</v>
      </c>
      <c r="D290" s="26" t="s">
        <v>13</v>
      </c>
      <c r="E290" s="12">
        <v>5.6809999999999999E-4</v>
      </c>
      <c r="F290" s="1">
        <v>0.437</v>
      </c>
      <c r="G290" s="12">
        <f t="shared" si="8"/>
        <v>4.37E-4</v>
      </c>
      <c r="H290" s="22">
        <f t="shared" si="9"/>
        <v>1.3109999999999999E-4</v>
      </c>
    </row>
    <row r="291" spans="1:8" ht="15.75" x14ac:dyDescent="0.25">
      <c r="A291" s="25" t="s">
        <v>15</v>
      </c>
      <c r="B291" s="24" t="s">
        <v>292</v>
      </c>
      <c r="C291" s="24" t="s">
        <v>292</v>
      </c>
      <c r="D291" s="26" t="s">
        <v>14</v>
      </c>
      <c r="E291" s="12">
        <v>1.3754000000000001E-3</v>
      </c>
      <c r="F291" s="1">
        <v>1.0580000000000001</v>
      </c>
      <c r="G291" s="12">
        <f t="shared" si="8"/>
        <v>1.0580000000000001E-3</v>
      </c>
      <c r="H291" s="22">
        <f t="shared" si="9"/>
        <v>3.1740000000000002E-4</v>
      </c>
    </row>
    <row r="292" spans="1:8" ht="15.75" x14ac:dyDescent="0.25">
      <c r="A292" s="25" t="s">
        <v>8</v>
      </c>
      <c r="B292" s="24" t="s">
        <v>172</v>
      </c>
      <c r="C292" s="24" t="s">
        <v>172</v>
      </c>
      <c r="D292" s="26" t="s">
        <v>13</v>
      </c>
      <c r="E292" s="12">
        <v>1.2870000000000001E-4</v>
      </c>
      <c r="F292" s="1">
        <v>9.9000000000000005E-2</v>
      </c>
      <c r="G292" s="12">
        <f t="shared" si="8"/>
        <v>9.9000000000000008E-5</v>
      </c>
      <c r="H292" s="22">
        <f t="shared" si="9"/>
        <v>2.9700000000000004E-5</v>
      </c>
    </row>
    <row r="293" spans="1:8" ht="15.75" x14ac:dyDescent="0.25">
      <c r="A293" s="25" t="s">
        <v>16</v>
      </c>
      <c r="B293" s="24" t="s">
        <v>172</v>
      </c>
      <c r="C293" s="24" t="s">
        <v>172</v>
      </c>
      <c r="D293" s="26" t="s">
        <v>14</v>
      </c>
      <c r="E293" s="12">
        <v>7.6726000000000008E-3</v>
      </c>
      <c r="F293" s="1">
        <v>5.9020000000000001</v>
      </c>
      <c r="G293" s="12">
        <f t="shared" si="8"/>
        <v>5.9020000000000001E-3</v>
      </c>
      <c r="H293" s="22">
        <f t="shared" si="9"/>
        <v>1.7706000000000006E-3</v>
      </c>
    </row>
    <row r="294" spans="1:8" ht="15.75" x14ac:dyDescent="0.25">
      <c r="A294" s="25" t="s">
        <v>15</v>
      </c>
      <c r="B294" s="24" t="s">
        <v>293</v>
      </c>
      <c r="C294" s="24" t="s">
        <v>293</v>
      </c>
      <c r="D294" s="26" t="s">
        <v>12</v>
      </c>
      <c r="E294" s="12">
        <v>3.8999999999999999E-5</v>
      </c>
      <c r="F294" s="1">
        <v>0.03</v>
      </c>
      <c r="G294" s="12">
        <f t="shared" si="8"/>
        <v>2.9999999999999997E-5</v>
      </c>
      <c r="H294" s="22">
        <f t="shared" si="9"/>
        <v>9.0000000000000019E-6</v>
      </c>
    </row>
    <row r="295" spans="1:8" ht="15.75" x14ac:dyDescent="0.25">
      <c r="A295" s="25" t="s">
        <v>15</v>
      </c>
      <c r="B295" s="24" t="s">
        <v>194</v>
      </c>
      <c r="C295" s="24" t="s">
        <v>194</v>
      </c>
      <c r="D295" s="26" t="s">
        <v>13</v>
      </c>
      <c r="E295" s="12">
        <v>2.3529999999999997E-4</v>
      </c>
      <c r="F295" s="1">
        <v>0.18099999999999999</v>
      </c>
      <c r="G295" s="12">
        <f t="shared" si="8"/>
        <v>1.8099999999999998E-4</v>
      </c>
      <c r="H295" s="22">
        <f t="shared" si="9"/>
        <v>5.4299999999999992E-5</v>
      </c>
    </row>
    <row r="296" spans="1:8" ht="15.75" x14ac:dyDescent="0.25">
      <c r="A296" s="25" t="s">
        <v>15</v>
      </c>
      <c r="B296" s="24" t="s">
        <v>194</v>
      </c>
      <c r="C296" s="24" t="s">
        <v>194</v>
      </c>
      <c r="D296" s="26" t="s">
        <v>13</v>
      </c>
      <c r="E296" s="12">
        <v>2.3269999999999999E-4</v>
      </c>
      <c r="F296" s="1">
        <v>0.17899999999999999</v>
      </c>
      <c r="G296" s="12">
        <f t="shared" si="8"/>
        <v>1.7899999999999999E-4</v>
      </c>
      <c r="H296" s="22">
        <f t="shared" si="9"/>
        <v>5.3700000000000004E-5</v>
      </c>
    </row>
    <row r="297" spans="1:8" ht="15.75" x14ac:dyDescent="0.25">
      <c r="A297" s="25" t="s">
        <v>15</v>
      </c>
      <c r="B297" s="24" t="s">
        <v>294</v>
      </c>
      <c r="C297" s="24" t="s">
        <v>294</v>
      </c>
      <c r="D297" s="26" t="s">
        <v>13</v>
      </c>
      <c r="E297" s="12">
        <v>6.2399999999999999E-5</v>
      </c>
      <c r="F297" s="1">
        <v>4.8000000000000001E-2</v>
      </c>
      <c r="G297" s="12">
        <f t="shared" si="8"/>
        <v>4.8000000000000001E-5</v>
      </c>
      <c r="H297" s="22">
        <f t="shared" si="9"/>
        <v>1.4399999999999998E-5</v>
      </c>
    </row>
    <row r="298" spans="1:8" ht="15.75" x14ac:dyDescent="0.25">
      <c r="A298" s="25" t="s">
        <v>16</v>
      </c>
      <c r="B298" s="24" t="s">
        <v>197</v>
      </c>
      <c r="C298" s="24" t="s">
        <v>197</v>
      </c>
      <c r="D298" s="26" t="s">
        <v>12</v>
      </c>
      <c r="E298" s="12">
        <v>8.3200000000000003E-5</v>
      </c>
      <c r="F298" s="1">
        <v>6.4000000000000001E-2</v>
      </c>
      <c r="G298" s="12">
        <f t="shared" si="8"/>
        <v>6.3999999999999997E-5</v>
      </c>
      <c r="H298" s="22">
        <f t="shared" si="9"/>
        <v>1.9200000000000006E-5</v>
      </c>
    </row>
    <row r="299" spans="1:8" ht="15.75" x14ac:dyDescent="0.25">
      <c r="A299" s="25" t="s">
        <v>16</v>
      </c>
      <c r="B299" s="24" t="s">
        <v>196</v>
      </c>
      <c r="C299" s="24" t="s">
        <v>196</v>
      </c>
      <c r="D299" s="26" t="s">
        <v>13</v>
      </c>
      <c r="E299" s="12">
        <v>6.5000000000000004E-6</v>
      </c>
      <c r="F299" s="1">
        <v>5.0000000000000001E-3</v>
      </c>
      <c r="G299" s="12">
        <f t="shared" si="8"/>
        <v>5.0000000000000004E-6</v>
      </c>
      <c r="H299" s="22">
        <f t="shared" si="9"/>
        <v>1.5E-6</v>
      </c>
    </row>
    <row r="300" spans="1:8" ht="15.75" x14ac:dyDescent="0.25">
      <c r="A300" s="25" t="s">
        <v>16</v>
      </c>
      <c r="B300" s="24" t="s">
        <v>198</v>
      </c>
      <c r="C300" s="24" t="s">
        <v>198</v>
      </c>
      <c r="D300" s="26" t="s">
        <v>13</v>
      </c>
      <c r="E300" s="12">
        <v>1.8589999999999999E-4</v>
      </c>
      <c r="F300" s="1">
        <v>0.14299999999999999</v>
      </c>
      <c r="G300" s="12">
        <f t="shared" si="8"/>
        <v>1.4299999999999998E-4</v>
      </c>
      <c r="H300" s="22">
        <f t="shared" si="9"/>
        <v>4.2900000000000013E-5</v>
      </c>
    </row>
    <row r="301" spans="1:8" ht="15.75" x14ac:dyDescent="0.25">
      <c r="A301" s="25" t="s">
        <v>8</v>
      </c>
      <c r="B301" s="24" t="s">
        <v>64</v>
      </c>
      <c r="C301" s="24" t="s">
        <v>64</v>
      </c>
      <c r="D301" s="26" t="s">
        <v>13</v>
      </c>
      <c r="E301" s="12">
        <v>2.3920000000000001E-4</v>
      </c>
      <c r="F301" s="1">
        <v>0.184</v>
      </c>
      <c r="G301" s="12">
        <f t="shared" si="8"/>
        <v>1.84E-4</v>
      </c>
      <c r="H301" s="22">
        <f t="shared" si="9"/>
        <v>5.5200000000000014E-5</v>
      </c>
    </row>
    <row r="302" spans="1:8" ht="15.75" x14ac:dyDescent="0.25">
      <c r="A302" s="25" t="s">
        <v>8</v>
      </c>
      <c r="B302" s="24" t="s">
        <v>217</v>
      </c>
      <c r="C302" s="24" t="s">
        <v>217</v>
      </c>
      <c r="D302" s="26" t="s">
        <v>13</v>
      </c>
      <c r="E302" s="12">
        <v>5.2000000000000002E-6</v>
      </c>
      <c r="F302" s="1">
        <v>4.0000000000000001E-3</v>
      </c>
      <c r="G302" s="12">
        <f t="shared" si="8"/>
        <v>3.9999999999999998E-6</v>
      </c>
      <c r="H302" s="22">
        <f t="shared" si="9"/>
        <v>1.2000000000000004E-6</v>
      </c>
    </row>
    <row r="303" spans="1:8" ht="15.75" x14ac:dyDescent="0.25">
      <c r="A303" s="25" t="s">
        <v>8</v>
      </c>
      <c r="B303" s="24" t="s">
        <v>26</v>
      </c>
      <c r="C303" s="24" t="s">
        <v>26</v>
      </c>
      <c r="D303" s="26" t="s">
        <v>13</v>
      </c>
      <c r="E303" s="12">
        <v>9.4900000000000003E-5</v>
      </c>
      <c r="F303" s="1">
        <v>7.2999999999999995E-2</v>
      </c>
      <c r="G303" s="12">
        <f t="shared" si="8"/>
        <v>7.2999999999999999E-5</v>
      </c>
      <c r="H303" s="22">
        <f t="shared" si="9"/>
        <v>2.1900000000000004E-5</v>
      </c>
    </row>
    <row r="304" spans="1:8" ht="15.75" x14ac:dyDescent="0.25">
      <c r="A304" s="25" t="s">
        <v>16</v>
      </c>
      <c r="B304" s="24" t="s">
        <v>199</v>
      </c>
      <c r="C304" s="24" t="s">
        <v>199</v>
      </c>
      <c r="D304" s="26" t="s">
        <v>13</v>
      </c>
      <c r="E304" s="12">
        <v>4.3940000000000006E-4</v>
      </c>
      <c r="F304" s="1">
        <v>0.33800000000000002</v>
      </c>
      <c r="G304" s="12">
        <f t="shared" si="8"/>
        <v>3.3800000000000003E-4</v>
      </c>
      <c r="H304" s="22">
        <f t="shared" si="9"/>
        <v>1.0140000000000003E-4</v>
      </c>
    </row>
    <row r="305" spans="1:8" ht="15.75" x14ac:dyDescent="0.25">
      <c r="A305" s="25" t="s">
        <v>16</v>
      </c>
      <c r="B305" s="24" t="s">
        <v>201</v>
      </c>
      <c r="C305" s="24" t="s">
        <v>201</v>
      </c>
      <c r="D305" s="26" t="s">
        <v>12</v>
      </c>
      <c r="E305" s="12">
        <v>1.5210000000000001E-4</v>
      </c>
      <c r="F305" s="1">
        <v>0.11700000000000001</v>
      </c>
      <c r="G305" s="12">
        <f t="shared" si="8"/>
        <v>1.1700000000000001E-4</v>
      </c>
      <c r="H305" s="22">
        <f t="shared" si="9"/>
        <v>3.5099999999999999E-5</v>
      </c>
    </row>
    <row r="306" spans="1:8" ht="15.75" x14ac:dyDescent="0.25">
      <c r="A306" s="25" t="s">
        <v>16</v>
      </c>
      <c r="B306" s="24" t="s">
        <v>202</v>
      </c>
      <c r="C306" s="24" t="s">
        <v>202</v>
      </c>
      <c r="D306" s="26" t="s">
        <v>13</v>
      </c>
      <c r="E306" s="12">
        <v>1.3520000000000001E-4</v>
      </c>
      <c r="F306" s="1">
        <v>0.104</v>
      </c>
      <c r="G306" s="12">
        <f t="shared" si="8"/>
        <v>1.0399999999999999E-4</v>
      </c>
      <c r="H306" s="22">
        <f t="shared" si="9"/>
        <v>3.1200000000000013E-5</v>
      </c>
    </row>
    <row r="307" spans="1:8" ht="25.5" x14ac:dyDescent="0.25">
      <c r="A307" s="25" t="s">
        <v>8</v>
      </c>
      <c r="B307" s="24" t="s">
        <v>107</v>
      </c>
      <c r="C307" s="24" t="s">
        <v>107</v>
      </c>
      <c r="D307" s="26" t="s">
        <v>14</v>
      </c>
      <c r="E307" s="12">
        <v>7.0485999999999995E-3</v>
      </c>
      <c r="F307" s="1">
        <v>5.4219999999999997</v>
      </c>
      <c r="G307" s="12">
        <f t="shared" si="8"/>
        <v>5.4219999999999997E-3</v>
      </c>
      <c r="H307" s="22">
        <f t="shared" si="9"/>
        <v>1.6265999999999997E-3</v>
      </c>
    </row>
    <row r="308" spans="1:8" ht="102" x14ac:dyDescent="0.25">
      <c r="A308" s="25" t="s">
        <v>8</v>
      </c>
      <c r="B308" s="24" t="s">
        <v>295</v>
      </c>
      <c r="C308" s="24" t="s">
        <v>295</v>
      </c>
      <c r="D308" s="26" t="s">
        <v>305</v>
      </c>
      <c r="E308" s="12">
        <v>7.7999999999999999E-5</v>
      </c>
      <c r="F308" s="1">
        <v>0.06</v>
      </c>
      <c r="G308" s="12">
        <f t="shared" si="8"/>
        <v>5.9999999999999995E-5</v>
      </c>
      <c r="H308" s="22">
        <f t="shared" si="9"/>
        <v>1.8000000000000004E-5</v>
      </c>
    </row>
    <row r="309" spans="1:8" ht="15.75" x14ac:dyDescent="0.25">
      <c r="A309" s="25" t="s">
        <v>8</v>
      </c>
      <c r="B309" s="24" t="s">
        <v>203</v>
      </c>
      <c r="C309" s="24" t="s">
        <v>203</v>
      </c>
      <c r="D309" s="26" t="s">
        <v>14</v>
      </c>
      <c r="E309" s="12">
        <v>2.8902899999999999E-2</v>
      </c>
      <c r="F309" s="1">
        <v>22.233000000000001</v>
      </c>
      <c r="G309" s="12">
        <f t="shared" si="8"/>
        <v>2.2232999999999999E-2</v>
      </c>
      <c r="H309" s="22">
        <f t="shared" si="9"/>
        <v>6.6698999999999994E-3</v>
      </c>
    </row>
    <row r="310" spans="1:8" ht="15.75" x14ac:dyDescent="0.25">
      <c r="A310" s="25" t="s">
        <v>8</v>
      </c>
      <c r="B310" s="24" t="s">
        <v>204</v>
      </c>
      <c r="C310" s="24" t="s">
        <v>204</v>
      </c>
      <c r="D310" s="26" t="s">
        <v>14</v>
      </c>
      <c r="E310" s="12">
        <v>3.2136000000000001E-3</v>
      </c>
      <c r="F310" s="1">
        <v>2.472</v>
      </c>
      <c r="G310" s="12">
        <f t="shared" si="8"/>
        <v>2.4719999999999998E-3</v>
      </c>
      <c r="H310" s="22">
        <f t="shared" si="9"/>
        <v>7.4160000000000025E-4</v>
      </c>
    </row>
    <row r="311" spans="1:8" ht="15.75" x14ac:dyDescent="0.25">
      <c r="A311" s="25" t="s">
        <v>8</v>
      </c>
      <c r="B311" s="24" t="s">
        <v>296</v>
      </c>
      <c r="C311" s="24" t="s">
        <v>296</v>
      </c>
      <c r="D311" s="26" t="s">
        <v>305</v>
      </c>
      <c r="E311" s="12">
        <v>7.2410000000000009E-3</v>
      </c>
      <c r="F311" s="1">
        <v>5.57</v>
      </c>
      <c r="G311" s="12">
        <f t="shared" si="8"/>
        <v>5.5700000000000003E-3</v>
      </c>
      <c r="H311" s="22">
        <f t="shared" si="9"/>
        <v>1.6710000000000006E-3</v>
      </c>
    </row>
    <row r="312" spans="1:8" ht="15.75" x14ac:dyDescent="0.25">
      <c r="A312" s="25" t="s">
        <v>8</v>
      </c>
      <c r="B312" s="24" t="s">
        <v>296</v>
      </c>
      <c r="C312" s="24" t="s">
        <v>296</v>
      </c>
      <c r="D312" s="26" t="s">
        <v>305</v>
      </c>
      <c r="E312" s="12">
        <v>2.2087000000000001E-3</v>
      </c>
      <c r="F312" s="1">
        <v>1.6990000000000001</v>
      </c>
      <c r="G312" s="12">
        <f t="shared" si="8"/>
        <v>1.699E-3</v>
      </c>
      <c r="H312" s="22">
        <f t="shared" si="9"/>
        <v>5.0970000000000008E-4</v>
      </c>
    </row>
    <row r="313" spans="1:8" ht="15.75" x14ac:dyDescent="0.25">
      <c r="A313" s="25" t="s">
        <v>8</v>
      </c>
      <c r="B313" s="24" t="s">
        <v>218</v>
      </c>
      <c r="C313" s="24" t="s">
        <v>218</v>
      </c>
      <c r="D313" s="26" t="s">
        <v>13</v>
      </c>
      <c r="E313" s="12">
        <v>7.9300000000000003E-5</v>
      </c>
      <c r="F313" s="1">
        <v>6.0999999999999999E-2</v>
      </c>
      <c r="G313" s="12">
        <f t="shared" si="8"/>
        <v>6.0999999999999999E-5</v>
      </c>
      <c r="H313" s="22">
        <f t="shared" si="9"/>
        <v>1.8300000000000004E-5</v>
      </c>
    </row>
    <row r="314" spans="1:8" ht="25.5" x14ac:dyDescent="0.25">
      <c r="A314" s="25" t="s">
        <v>8</v>
      </c>
      <c r="B314" s="24" t="s">
        <v>205</v>
      </c>
      <c r="C314" s="24" t="s">
        <v>205</v>
      </c>
      <c r="D314" s="26" t="s">
        <v>12</v>
      </c>
      <c r="E314" s="12">
        <v>1.56E-4</v>
      </c>
      <c r="F314" s="1">
        <v>0.12</v>
      </c>
      <c r="G314" s="12">
        <f t="shared" si="8"/>
        <v>1.1999999999999999E-4</v>
      </c>
      <c r="H314" s="22">
        <f t="shared" si="9"/>
        <v>3.6000000000000008E-5</v>
      </c>
    </row>
    <row r="315" spans="1:8" ht="15.75" x14ac:dyDescent="0.25">
      <c r="A315" s="25" t="s">
        <v>8</v>
      </c>
      <c r="B315" s="24" t="s">
        <v>206</v>
      </c>
      <c r="C315" s="24" t="s">
        <v>206</v>
      </c>
      <c r="D315" s="26" t="s">
        <v>14</v>
      </c>
      <c r="E315" s="12">
        <v>3.2474000000000005E-3</v>
      </c>
      <c r="F315" s="1">
        <v>2.4980000000000002</v>
      </c>
      <c r="G315" s="12">
        <f t="shared" si="8"/>
        <v>2.4980000000000002E-3</v>
      </c>
      <c r="H315" s="22">
        <f t="shared" si="9"/>
        <v>7.4940000000000033E-4</v>
      </c>
    </row>
    <row r="316" spans="1:8" ht="25.5" x14ac:dyDescent="0.25">
      <c r="A316" s="25" t="s">
        <v>8</v>
      </c>
      <c r="B316" s="24" t="s">
        <v>207</v>
      </c>
      <c r="C316" s="24" t="s">
        <v>207</v>
      </c>
      <c r="D316" s="26" t="s">
        <v>11</v>
      </c>
      <c r="E316" s="12">
        <v>6.4909E-3</v>
      </c>
      <c r="F316" s="1">
        <v>4.9930000000000003</v>
      </c>
      <c r="G316" s="12">
        <f t="shared" si="8"/>
        <v>4.993E-3</v>
      </c>
      <c r="H316" s="22">
        <f t="shared" si="9"/>
        <v>1.4978999999999999E-3</v>
      </c>
    </row>
    <row r="317" spans="1:8" ht="15.75" x14ac:dyDescent="0.25">
      <c r="A317" s="25" t="s">
        <v>8</v>
      </c>
      <c r="B317" s="24" t="s">
        <v>209</v>
      </c>
      <c r="C317" s="24" t="s">
        <v>209</v>
      </c>
      <c r="D317" s="26" t="s">
        <v>13</v>
      </c>
      <c r="E317" s="12">
        <v>2.1710000000000005E-4</v>
      </c>
      <c r="F317" s="1">
        <v>0.16700000000000001</v>
      </c>
      <c r="G317" s="12">
        <f t="shared" si="8"/>
        <v>1.6700000000000002E-4</v>
      </c>
      <c r="H317" s="22">
        <f t="shared" si="9"/>
        <v>5.0100000000000025E-5</v>
      </c>
    </row>
    <row r="318" spans="1:8" ht="15.75" x14ac:dyDescent="0.25">
      <c r="A318" s="25" t="s">
        <v>15</v>
      </c>
      <c r="B318" s="24" t="s">
        <v>297</v>
      </c>
      <c r="C318" s="24" t="s">
        <v>297</v>
      </c>
      <c r="D318" s="26" t="s">
        <v>13</v>
      </c>
      <c r="E318" s="12">
        <v>4.5109999999999996E-4</v>
      </c>
      <c r="F318" s="1">
        <v>0.34699999999999998</v>
      </c>
      <c r="G318" s="12">
        <f t="shared" si="8"/>
        <v>3.4699999999999998E-4</v>
      </c>
      <c r="H318" s="22">
        <f t="shared" si="9"/>
        <v>1.0409999999999998E-4</v>
      </c>
    </row>
    <row r="319" spans="1:8" ht="15.75" x14ac:dyDescent="0.25">
      <c r="A319" s="25" t="s">
        <v>303</v>
      </c>
      <c r="B319" s="24" t="s">
        <v>298</v>
      </c>
      <c r="C319" s="24" t="s">
        <v>298</v>
      </c>
      <c r="D319" s="26" t="s">
        <v>13</v>
      </c>
      <c r="E319" s="12">
        <v>9.100000000000001E-6</v>
      </c>
      <c r="F319" s="1">
        <v>7.0000000000000001E-3</v>
      </c>
      <c r="G319" s="12">
        <f t="shared" si="8"/>
        <v>6.9999999999999999E-6</v>
      </c>
      <c r="H319" s="22">
        <f t="shared" si="9"/>
        <v>2.1000000000000011E-6</v>
      </c>
    </row>
    <row r="320" spans="1:8" ht="15.75" x14ac:dyDescent="0.25">
      <c r="A320" s="25" t="s">
        <v>8</v>
      </c>
      <c r="B320" s="24" t="s">
        <v>299</v>
      </c>
      <c r="C320" s="24" t="s">
        <v>299</v>
      </c>
      <c r="D320" s="26" t="s">
        <v>13</v>
      </c>
      <c r="E320" s="12">
        <v>3.6270000000000003E-4</v>
      </c>
      <c r="F320" s="1">
        <v>0.27900000000000003</v>
      </c>
      <c r="G320" s="12">
        <f t="shared" si="8"/>
        <v>2.7900000000000001E-4</v>
      </c>
      <c r="H320" s="22">
        <f t="shared" si="9"/>
        <v>8.3700000000000029E-5</v>
      </c>
    </row>
    <row r="321" spans="1:8" ht="15.75" x14ac:dyDescent="0.25">
      <c r="A321" s="25" t="s">
        <v>8</v>
      </c>
      <c r="B321" s="24" t="s">
        <v>300</v>
      </c>
      <c r="C321" s="24" t="s">
        <v>300</v>
      </c>
      <c r="D321" s="26" t="s">
        <v>14</v>
      </c>
      <c r="E321" s="12">
        <v>4.6410000000000001E-4</v>
      </c>
      <c r="F321" s="1">
        <v>0.35699999999999998</v>
      </c>
      <c r="G321" s="12">
        <f t="shared" si="8"/>
        <v>3.57E-4</v>
      </c>
      <c r="H321" s="22">
        <f t="shared" si="9"/>
        <v>1.071E-4</v>
      </c>
    </row>
    <row r="322" spans="1:8" ht="15.75" x14ac:dyDescent="0.25">
      <c r="A322" s="25" t="s">
        <v>15</v>
      </c>
      <c r="B322" s="24" t="s">
        <v>301</v>
      </c>
      <c r="C322" s="24" t="s">
        <v>301</v>
      </c>
      <c r="D322" s="26" t="s">
        <v>13</v>
      </c>
      <c r="E322" s="12">
        <v>7.2800000000000008E-5</v>
      </c>
      <c r="F322" s="1">
        <v>5.6000000000000001E-2</v>
      </c>
      <c r="G322" s="12">
        <f t="shared" si="8"/>
        <v>5.5999999999999999E-5</v>
      </c>
      <c r="H322" s="22">
        <f t="shared" si="9"/>
        <v>1.6800000000000009E-5</v>
      </c>
    </row>
    <row r="323" spans="1:8" ht="15.75" x14ac:dyDescent="0.25">
      <c r="A323" s="25" t="s">
        <v>8</v>
      </c>
      <c r="B323" s="24" t="s">
        <v>302</v>
      </c>
      <c r="C323" s="24" t="s">
        <v>302</v>
      </c>
      <c r="D323" s="26" t="s">
        <v>11</v>
      </c>
      <c r="E323" s="12">
        <v>1.6900000000000002E-4</v>
      </c>
      <c r="F323" s="1">
        <v>0.13</v>
      </c>
      <c r="G323" s="12">
        <f t="shared" si="8"/>
        <v>1.3000000000000002E-4</v>
      </c>
      <c r="H323" s="22">
        <f t="shared" si="9"/>
        <v>3.8999999999999999E-5</v>
      </c>
    </row>
    <row r="324" spans="1:8" ht="15.75" x14ac:dyDescent="0.25">
      <c r="A324" s="25" t="s">
        <v>8</v>
      </c>
      <c r="B324" s="24" t="s">
        <v>57</v>
      </c>
      <c r="C324" s="24" t="s">
        <v>57</v>
      </c>
      <c r="D324" s="26" t="s">
        <v>305</v>
      </c>
      <c r="E324" s="12">
        <v>3.3799999999999998E-3</v>
      </c>
      <c r="F324" s="1">
        <v>2.6</v>
      </c>
      <c r="G324" s="12">
        <f t="shared" ref="G324" si="10">F324/1000</f>
        <v>2.5999999999999999E-3</v>
      </c>
      <c r="H324" s="22">
        <f t="shared" si="9"/>
        <v>7.7999999999999988E-4</v>
      </c>
    </row>
    <row r="325" spans="1:8" ht="15.75" x14ac:dyDescent="0.25">
      <c r="A325" s="35" t="s">
        <v>8</v>
      </c>
      <c r="B325" s="24" t="s">
        <v>307</v>
      </c>
      <c r="C325" s="24" t="s">
        <v>307</v>
      </c>
      <c r="D325" s="26" t="s">
        <v>305</v>
      </c>
      <c r="E325" s="12">
        <v>2.3490000000000002</v>
      </c>
      <c r="F325" s="12"/>
      <c r="G325" s="12">
        <v>1.204</v>
      </c>
      <c r="H325" s="22">
        <f t="shared" si="9"/>
        <v>1.1450000000000002</v>
      </c>
    </row>
    <row r="326" spans="1:8" ht="15.75" x14ac:dyDescent="0.25">
      <c r="A326" s="35" t="s">
        <v>15</v>
      </c>
      <c r="B326" s="24" t="s">
        <v>307</v>
      </c>
      <c r="C326" s="24" t="s">
        <v>307</v>
      </c>
      <c r="D326" s="26" t="s">
        <v>305</v>
      </c>
      <c r="E326" s="12">
        <v>8.5000000000000006E-2</v>
      </c>
      <c r="F326" s="12"/>
      <c r="G326" s="12">
        <v>7.0000000000000007E-2</v>
      </c>
      <c r="H326" s="22">
        <f t="shared" si="9"/>
        <v>1.4999999999999999E-2</v>
      </c>
    </row>
    <row r="327" spans="1:8" ht="15.75" x14ac:dyDescent="0.25">
      <c r="A327" s="35" t="s">
        <v>16</v>
      </c>
      <c r="B327" s="24" t="s">
        <v>307</v>
      </c>
      <c r="C327" s="24" t="s">
        <v>307</v>
      </c>
      <c r="D327" s="26" t="s">
        <v>305</v>
      </c>
      <c r="E327" s="12">
        <v>0.105</v>
      </c>
      <c r="F327" s="12"/>
      <c r="G327" s="12">
        <v>0.10100000000000001</v>
      </c>
      <c r="H327" s="22">
        <f t="shared" si="9"/>
        <v>3.9999999999999897E-3</v>
      </c>
    </row>
    <row r="328" spans="1:8" ht="15.75" x14ac:dyDescent="0.25">
      <c r="A328" s="35" t="s">
        <v>303</v>
      </c>
      <c r="B328" s="24" t="s">
        <v>307</v>
      </c>
      <c r="C328" s="24" t="s">
        <v>307</v>
      </c>
      <c r="D328" s="26" t="s">
        <v>305</v>
      </c>
      <c r="E328" s="12">
        <v>1.2E-2</v>
      </c>
      <c r="F328" s="12"/>
      <c r="G328" s="12">
        <v>4.0000000000000001E-3</v>
      </c>
      <c r="H328" s="22">
        <f t="shared" si="9"/>
        <v>8.0000000000000002E-3</v>
      </c>
    </row>
    <row r="329" spans="1:8" ht="15.75" x14ac:dyDescent="0.25">
      <c r="A329" s="35" t="s">
        <v>17</v>
      </c>
      <c r="B329" s="24" t="s">
        <v>307</v>
      </c>
      <c r="C329" s="24" t="s">
        <v>307</v>
      </c>
      <c r="D329" s="36" t="s">
        <v>305</v>
      </c>
      <c r="E329" s="12">
        <v>0.185</v>
      </c>
      <c r="F329" s="12"/>
      <c r="G329" s="12">
        <v>0.19800000000000001</v>
      </c>
      <c r="H329" s="22">
        <f t="shared" si="9"/>
        <v>-1.3000000000000012E-2</v>
      </c>
    </row>
    <row r="330" spans="1:8" x14ac:dyDescent="0.25">
      <c r="C330" s="2" t="s">
        <v>18</v>
      </c>
      <c r="E330" s="23">
        <f>SUM(E12:E329)</f>
        <v>56.057886800000034</v>
      </c>
      <c r="F330" s="23">
        <f t="shared" ref="F330:H330" si="11">SUM(F12:F329)</f>
        <v>41080.24200000002</v>
      </c>
      <c r="G330" s="23">
        <f t="shared" si="11"/>
        <v>42.593835999999989</v>
      </c>
      <c r="H330" s="23">
        <f t="shared" si="11"/>
        <v>13.464050800000004</v>
      </c>
    </row>
  </sheetData>
  <autoFilter ref="A11:H253"/>
  <mergeCells count="7"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E325:E1048576 A254:D1048576 A1:XFD11 G258:G259 H12:XFD1048576 F254:F1048576 G325:G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2025-10-08T04:52:55Z</dcterms:modified>
</cp:coreProperties>
</file>