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10. Октябрь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Лист1!$A$11:$I$253</definedName>
  </definedNames>
  <calcPr calcId="162913"/>
</workbook>
</file>

<file path=xl/calcChain.xml><?xml version="1.0" encoding="utf-8"?>
<calcChain xmlns="http://schemas.openxmlformats.org/spreadsheetml/2006/main">
  <c r="F233" i="1" l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H89" i="1" l="1"/>
  <c r="I89" i="1" s="1"/>
  <c r="H132" i="1"/>
  <c r="I132" i="1" s="1"/>
  <c r="H58" i="1"/>
  <c r="I58" i="1" s="1"/>
  <c r="H54" i="1"/>
  <c r="I54" i="1" s="1"/>
  <c r="H150" i="1"/>
  <c r="I150" i="1" s="1"/>
  <c r="H228" i="1"/>
  <c r="I228" i="1" s="1"/>
  <c r="H172" i="1"/>
  <c r="I172" i="1"/>
  <c r="H84" i="1"/>
  <c r="I84" i="1" s="1"/>
  <c r="H49" i="1"/>
  <c r="I49" i="1" s="1"/>
  <c r="H175" i="1"/>
  <c r="I175" i="1" s="1"/>
  <c r="H171" i="1"/>
  <c r="I171" i="1" s="1"/>
  <c r="H94" i="1"/>
  <c r="I94" i="1" s="1"/>
  <c r="H115" i="1"/>
  <c r="I115" i="1" s="1"/>
  <c r="H211" i="1"/>
  <c r="I211" i="1" s="1"/>
  <c r="H126" i="1"/>
  <c r="I126" i="1" s="1"/>
  <c r="H60" i="1"/>
  <c r="I60" i="1" s="1"/>
  <c r="H83" i="1"/>
  <c r="I83" i="1" s="1"/>
  <c r="H128" i="1"/>
  <c r="I128" i="1" s="1"/>
  <c r="H74" i="1"/>
  <c r="I74" i="1" s="1"/>
  <c r="H209" i="1"/>
  <c r="I209" i="1" s="1"/>
  <c r="H194" i="1"/>
  <c r="I194" i="1"/>
  <c r="H134" i="1"/>
  <c r="I134" i="1" s="1"/>
  <c r="H91" i="1"/>
  <c r="I91" i="1" s="1"/>
  <c r="H206" i="1"/>
  <c r="I206" i="1"/>
  <c r="H203" i="1"/>
  <c r="I203" i="1" s="1"/>
  <c r="H149" i="1"/>
  <c r="I149" i="1" s="1"/>
  <c r="H144" i="1"/>
  <c r="I144" i="1" s="1"/>
  <c r="H78" i="1"/>
  <c r="I78" i="1" s="1"/>
  <c r="H125" i="1"/>
  <c r="I125" i="1" s="1"/>
  <c r="H146" i="1"/>
  <c r="I146" i="1" s="1"/>
  <c r="H133" i="1"/>
  <c r="I133" i="1" s="1"/>
  <c r="H180" i="1"/>
  <c r="I180" i="1"/>
  <c r="H221" i="1"/>
  <c r="I221" i="1" s="1"/>
  <c r="H70" i="1"/>
  <c r="I70" i="1" s="1"/>
  <c r="H34" i="1"/>
  <c r="I34" i="1" s="1"/>
  <c r="H42" i="1"/>
  <c r="I42" i="1"/>
  <c r="H43" i="1"/>
  <c r="I43" i="1" s="1"/>
  <c r="H167" i="1"/>
  <c r="I167" i="1" s="1"/>
  <c r="H230" i="1"/>
  <c r="I230" i="1" s="1"/>
  <c r="H63" i="1"/>
  <c r="I63" i="1" s="1"/>
  <c r="H232" i="1"/>
  <c r="I232" i="1" s="1"/>
  <c r="H97" i="1"/>
  <c r="I97" i="1" s="1"/>
  <c r="H81" i="1"/>
  <c r="I81" i="1" s="1"/>
  <c r="H64" i="1"/>
  <c r="I64" i="1" s="1"/>
  <c r="H168" i="1"/>
  <c r="I168" i="1" s="1"/>
  <c r="H19" i="1"/>
  <c r="I19" i="1" s="1"/>
  <c r="H57" i="1"/>
  <c r="I57" i="1" s="1"/>
  <c r="H223" i="1"/>
  <c r="I223" i="1" s="1"/>
  <c r="H155" i="1"/>
  <c r="I155" i="1" s="1"/>
  <c r="H188" i="1"/>
  <c r="I188" i="1" s="1"/>
  <c r="H99" i="1"/>
  <c r="I99" i="1" s="1"/>
  <c r="H102" i="1"/>
  <c r="I102" i="1" s="1"/>
  <c r="H182" i="1"/>
  <c r="I182" i="1" s="1"/>
  <c r="H220" i="1"/>
  <c r="I220" i="1" s="1"/>
  <c r="H40" i="1"/>
  <c r="I40" i="1" s="1"/>
  <c r="H198" i="1"/>
  <c r="I198" i="1" s="1"/>
  <c r="H108" i="1"/>
  <c r="I108" i="1" s="1"/>
  <c r="H31" i="1"/>
  <c r="I31" i="1" s="1"/>
  <c r="H110" i="1"/>
  <c r="I110" i="1" s="1"/>
  <c r="H163" i="1"/>
  <c r="I163" i="1" s="1"/>
  <c r="H181" i="1"/>
  <c r="I181" i="1" s="1"/>
  <c r="H219" i="1"/>
  <c r="I219" i="1" s="1"/>
  <c r="H98" i="1"/>
  <c r="I98" i="1" s="1"/>
  <c r="H111" i="1"/>
  <c r="I111" i="1" s="1"/>
  <c r="H112" i="1"/>
  <c r="I112" i="1" s="1"/>
  <c r="H61" i="1"/>
  <c r="I61" i="1" s="1"/>
  <c r="H15" i="1"/>
  <c r="I15" i="1" s="1"/>
  <c r="H199" i="1"/>
  <c r="I199" i="1" s="1"/>
  <c r="H62" i="1"/>
  <c r="I62" i="1" s="1"/>
  <c r="H169" i="1"/>
  <c r="I169" i="1" s="1"/>
  <c r="H217" i="1"/>
  <c r="I217" i="1" s="1"/>
  <c r="H189" i="1"/>
  <c r="I189" i="1" s="1"/>
  <c r="H226" i="1"/>
  <c r="I226" i="1" s="1"/>
  <c r="H69" i="1"/>
  <c r="I69" i="1" s="1"/>
  <c r="H72" i="1"/>
  <c r="I72" i="1" s="1"/>
  <c r="H85" i="1"/>
  <c r="I85" i="1" s="1"/>
  <c r="H33" i="1"/>
  <c r="I33" i="1" s="1"/>
  <c r="H166" i="1"/>
  <c r="I166" i="1" s="1"/>
  <c r="H131" i="1"/>
  <c r="I131" i="1" s="1"/>
  <c r="H224" i="1"/>
  <c r="I224" i="1" s="1"/>
  <c r="H21" i="1"/>
  <c r="I21" i="1" s="1"/>
  <c r="H44" i="1"/>
  <c r="I44" i="1" s="1"/>
  <c r="H36" i="1"/>
  <c r="I36" i="1" s="1"/>
  <c r="H23" i="1"/>
  <c r="I23" i="1" s="1"/>
  <c r="H159" i="1"/>
  <c r="I159" i="1" s="1"/>
  <c r="H105" i="1"/>
  <c r="I105" i="1" s="1"/>
  <c r="H187" i="1"/>
  <c r="I187" i="1" s="1"/>
  <c r="H76" i="1"/>
  <c r="I76" i="1" s="1"/>
  <c r="H113" i="1"/>
  <c r="I113" i="1" s="1"/>
  <c r="H138" i="1"/>
  <c r="I138" i="1" s="1"/>
  <c r="H191" i="1"/>
  <c r="I191" i="1" s="1"/>
  <c r="H193" i="1"/>
  <c r="I193" i="1" s="1"/>
  <c r="H35" i="1"/>
  <c r="I35" i="1" s="1"/>
  <c r="H186" i="1"/>
  <c r="I186" i="1" s="1"/>
  <c r="H195" i="1"/>
  <c r="I195" i="1" s="1"/>
  <c r="H142" i="1"/>
  <c r="I142" i="1" s="1"/>
  <c r="H148" i="1"/>
  <c r="I148" i="1" s="1"/>
  <c r="H96" i="1"/>
  <c r="I96" i="1" s="1"/>
  <c r="H205" i="1"/>
  <c r="I205" i="1" s="1"/>
  <c r="H179" i="1"/>
  <c r="I179" i="1" s="1"/>
  <c r="H75" i="1"/>
  <c r="I75" i="1" s="1"/>
  <c r="H18" i="1"/>
  <c r="I18" i="1" s="1"/>
  <c r="H56" i="1"/>
  <c r="I56" i="1" s="1"/>
  <c r="H143" i="1"/>
  <c r="I143" i="1" s="1"/>
  <c r="H32" i="1"/>
  <c r="I32" i="1" s="1"/>
  <c r="H65" i="1"/>
  <c r="I65" i="1" s="1"/>
  <c r="H88" i="1"/>
  <c r="I88" i="1" s="1"/>
  <c r="H124" i="1"/>
  <c r="I124" i="1" s="1"/>
  <c r="H104" i="1"/>
  <c r="I104" i="1" s="1"/>
  <c r="H106" i="1"/>
  <c r="I106" i="1" s="1"/>
  <c r="H118" i="1"/>
  <c r="I118" i="1" s="1"/>
  <c r="H53" i="1"/>
  <c r="I53" i="1" s="1"/>
  <c r="H41" i="1"/>
  <c r="I41" i="1" s="1"/>
  <c r="H80" i="1"/>
  <c r="I80" i="1" s="1"/>
  <c r="H157" i="1"/>
  <c r="I157" i="1" s="1"/>
  <c r="H151" i="1"/>
  <c r="I151" i="1" s="1"/>
  <c r="H114" i="1"/>
  <c r="I114" i="1" s="1"/>
  <c r="H107" i="1"/>
  <c r="I107" i="1" s="1"/>
  <c r="H136" i="1"/>
  <c r="I136" i="1" s="1"/>
  <c r="H29" i="1"/>
  <c r="I29" i="1" s="1"/>
  <c r="H130" i="1"/>
  <c r="I130" i="1" s="1"/>
  <c r="H158" i="1"/>
  <c r="I158" i="1" s="1"/>
  <c r="H140" i="1"/>
  <c r="I140" i="1" s="1"/>
  <c r="H47" i="1"/>
  <c r="I47" i="1" s="1"/>
  <c r="H177" i="1"/>
  <c r="I177" i="1" s="1"/>
  <c r="H197" i="1"/>
  <c r="I197" i="1" s="1"/>
  <c r="H214" i="1"/>
  <c r="I214" i="1" s="1"/>
  <c r="H218" i="1"/>
  <c r="I218" i="1"/>
  <c r="H27" i="1"/>
  <c r="I27" i="1" s="1"/>
  <c r="H95" i="1"/>
  <c r="I95" i="1" s="1"/>
  <c r="H101" i="1"/>
  <c r="I101" i="1" s="1"/>
  <c r="H48" i="1"/>
  <c r="I48" i="1" s="1"/>
  <c r="H38" i="1"/>
  <c r="I38" i="1" s="1"/>
  <c r="H213" i="1"/>
  <c r="I213" i="1" s="1"/>
  <c r="H87" i="1"/>
  <c r="I87" i="1" s="1"/>
  <c r="H165" i="1"/>
  <c r="I165" i="1" s="1"/>
  <c r="H207" i="1"/>
  <c r="I207" i="1" s="1"/>
  <c r="H93" i="1"/>
  <c r="I93" i="1" s="1"/>
  <c r="H79" i="1"/>
  <c r="I79" i="1" s="1"/>
  <c r="H28" i="1"/>
  <c r="I28" i="1" s="1"/>
  <c r="H50" i="1"/>
  <c r="I50" i="1" s="1"/>
  <c r="H71" i="1"/>
  <c r="I71" i="1" s="1"/>
  <c r="H119" i="1"/>
  <c r="I119" i="1" s="1"/>
  <c r="H222" i="1"/>
  <c r="I222" i="1" s="1"/>
  <c r="H162" i="1"/>
  <c r="I162" i="1" s="1"/>
  <c r="H231" i="1"/>
  <c r="I231" i="1" s="1"/>
  <c r="H122" i="1"/>
  <c r="I122" i="1" s="1"/>
  <c r="H26" i="1"/>
  <c r="I26" i="1" s="1"/>
  <c r="H121" i="1"/>
  <c r="I121" i="1" s="1"/>
  <c r="H129" i="1"/>
  <c r="I129" i="1" s="1"/>
  <c r="H109" i="1"/>
  <c r="I109" i="1" s="1"/>
  <c r="H86" i="1"/>
  <c r="I86" i="1" s="1"/>
  <c r="H90" i="1"/>
  <c r="I90" i="1" s="1"/>
  <c r="H52" i="1"/>
  <c r="I52" i="1" s="1"/>
  <c r="H141" i="1"/>
  <c r="I141" i="1" s="1"/>
  <c r="H30" i="1"/>
  <c r="I30" i="1" s="1"/>
  <c r="H225" i="1"/>
  <c r="I225" i="1" s="1"/>
  <c r="H139" i="1"/>
  <c r="I139" i="1" s="1"/>
  <c r="H210" i="1"/>
  <c r="I210" i="1" s="1"/>
  <c r="H153" i="1"/>
  <c r="I153" i="1" s="1"/>
  <c r="H116" i="1"/>
  <c r="I116" i="1" s="1"/>
  <c r="H160" i="1"/>
  <c r="I160" i="1" s="1"/>
  <c r="H154" i="1"/>
  <c r="I154" i="1" s="1"/>
  <c r="H174" i="1"/>
  <c r="I174" i="1" s="1"/>
  <c r="H73" i="1"/>
  <c r="I73" i="1" s="1"/>
  <c r="H123" i="1"/>
  <c r="I123" i="1" s="1"/>
  <c r="H152" i="1"/>
  <c r="I152" i="1" s="1"/>
  <c r="H24" i="1"/>
  <c r="I24" i="1" s="1"/>
  <c r="H92" i="1"/>
  <c r="I92" i="1" s="1"/>
  <c r="H227" i="1"/>
  <c r="I227" i="1" s="1"/>
  <c r="H66" i="1"/>
  <c r="I66" i="1" s="1"/>
  <c r="H176" i="1"/>
  <c r="I176" i="1" s="1"/>
  <c r="H147" i="1"/>
  <c r="I147" i="1" s="1"/>
  <c r="H17" i="1"/>
  <c r="I17" i="1" s="1"/>
  <c r="H208" i="1"/>
  <c r="I208" i="1" s="1"/>
  <c r="H137" i="1"/>
  <c r="I137" i="1" s="1"/>
  <c r="H37" i="1"/>
  <c r="I37" i="1" s="1"/>
  <c r="H161" i="1"/>
  <c r="I161" i="1" s="1"/>
  <c r="H170" i="1"/>
  <c r="I170" i="1" s="1"/>
  <c r="H120" i="1"/>
  <c r="I120" i="1" s="1"/>
  <c r="H201" i="1"/>
  <c r="I201" i="1" s="1"/>
  <c r="H178" i="1"/>
  <c r="I178" i="1" s="1"/>
  <c r="H192" i="1"/>
  <c r="I192" i="1" s="1"/>
  <c r="H196" i="1"/>
  <c r="I196" i="1" s="1"/>
  <c r="H173" i="1"/>
  <c r="I173" i="1" s="1"/>
  <c r="H164" i="1"/>
  <c r="I164" i="1" s="1"/>
  <c r="H202" i="1"/>
  <c r="I202" i="1" s="1"/>
  <c r="H183" i="1"/>
  <c r="I183" i="1" s="1"/>
  <c r="H46" i="1"/>
  <c r="I46" i="1" s="1"/>
  <c r="H67" i="1"/>
  <c r="I67" i="1" s="1"/>
  <c r="H59" i="1"/>
  <c r="I59" i="1" s="1"/>
  <c r="H39" i="1"/>
  <c r="I39" i="1" s="1"/>
  <c r="H135" i="1"/>
  <c r="I135" i="1" s="1"/>
  <c r="H55" i="1"/>
  <c r="I55" i="1" s="1"/>
  <c r="H185" i="1"/>
  <c r="I185" i="1" s="1"/>
  <c r="H13" i="1"/>
  <c r="I13" i="1" s="1"/>
  <c r="H77" i="1"/>
  <c r="I77" i="1" s="1"/>
  <c r="H145" i="1"/>
  <c r="I145" i="1" s="1"/>
  <c r="H204" i="1"/>
  <c r="I204" i="1" s="1"/>
  <c r="H51" i="1"/>
  <c r="I51" i="1" s="1"/>
  <c r="H229" i="1"/>
  <c r="I229" i="1" s="1"/>
  <c r="H22" i="1"/>
  <c r="I22" i="1" s="1"/>
  <c r="H156" i="1"/>
  <c r="I156" i="1" s="1"/>
  <c r="H117" i="1"/>
  <c r="I117" i="1" s="1"/>
  <c r="H216" i="1"/>
  <c r="I216" i="1" s="1"/>
  <c r="H25" i="1"/>
  <c r="I25" i="1" s="1"/>
  <c r="H103" i="1"/>
  <c r="I103" i="1" s="1"/>
  <c r="H212" i="1"/>
  <c r="I212" i="1" s="1"/>
  <c r="H215" i="1"/>
  <c r="I215" i="1" s="1"/>
  <c r="H68" i="1"/>
  <c r="I68" i="1" s="1"/>
  <c r="H20" i="1"/>
  <c r="I20" i="1" s="1"/>
  <c r="H100" i="1"/>
  <c r="I100" i="1" s="1"/>
  <c r="H82" i="1"/>
  <c r="I82" i="1" s="1"/>
  <c r="H14" i="1"/>
  <c r="I14" i="1" s="1"/>
  <c r="H45" i="1"/>
  <c r="I45" i="1" s="1"/>
  <c r="H127" i="1"/>
  <c r="I127" i="1" s="1"/>
  <c r="H184" i="1"/>
  <c r="I184" i="1" s="1"/>
  <c r="H16" i="1"/>
  <c r="I16" i="1" s="1"/>
  <c r="H190" i="1"/>
  <c r="I190" i="1"/>
  <c r="H200" i="1"/>
  <c r="I200" i="1" s="1"/>
  <c r="F260" i="1" l="1"/>
  <c r="G260" i="1"/>
  <c r="H12" i="1"/>
  <c r="H260" i="1" s="1"/>
  <c r="I12" i="1"/>
  <c r="I260" i="1" s="1"/>
</calcChain>
</file>

<file path=xl/sharedStrings.xml><?xml version="1.0" encoding="utf-8"?>
<sst xmlns="http://schemas.openxmlformats.org/spreadsheetml/2006/main" count="1073" uniqueCount="622">
  <si>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</si>
  <si>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</si>
  <si>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</si>
  <si>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</si>
  <si>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</si>
  <si>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</si>
  <si>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</si>
  <si>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</si>
  <si>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</si>
  <si>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650098273</t>
  </si>
  <si>
    <t>1 гр.</t>
  </si>
  <si>
    <t>650119216</t>
  </si>
  <si>
    <t>3 гр.</t>
  </si>
  <si>
    <t>4 гр.</t>
  </si>
  <si>
    <t>650261320</t>
  </si>
  <si>
    <t>650261321</t>
  </si>
  <si>
    <t>650099233</t>
  </si>
  <si>
    <t>7 гр.</t>
  </si>
  <si>
    <t>650119161</t>
  </si>
  <si>
    <t>650119839</t>
  </si>
  <si>
    <t>6 гр.</t>
  </si>
  <si>
    <t>650136286</t>
  </si>
  <si>
    <t>650140039</t>
  </si>
  <si>
    <t>650119160</t>
  </si>
  <si>
    <t>5 гр.</t>
  </si>
  <si>
    <t>650119157</t>
  </si>
  <si>
    <t>650233022</t>
  </si>
  <si>
    <t>650164406</t>
  </si>
  <si>
    <t>650136356</t>
  </si>
  <si>
    <t>650144049</t>
  </si>
  <si>
    <t>650099619</t>
  </si>
  <si>
    <t>650099620</t>
  </si>
  <si>
    <t>650099232</t>
  </si>
  <si>
    <t>650099238</t>
  </si>
  <si>
    <t>650099622</t>
  </si>
  <si>
    <t>650099603</t>
  </si>
  <si>
    <t>650099625</t>
  </si>
  <si>
    <t>650099624</t>
  </si>
  <si>
    <t>650099627</t>
  </si>
  <si>
    <t>650099628</t>
  </si>
  <si>
    <t>650120316</t>
  </si>
  <si>
    <t>650125939</t>
  </si>
  <si>
    <t>650136289</t>
  </si>
  <si>
    <t>650141409</t>
  </si>
  <si>
    <t>650141407</t>
  </si>
  <si>
    <t>650141408</t>
  </si>
  <si>
    <t>650141410</t>
  </si>
  <si>
    <t>650141776</t>
  </si>
  <si>
    <t>650143913</t>
  </si>
  <si>
    <t>650143914</t>
  </si>
  <si>
    <t>650143915</t>
  </si>
  <si>
    <t>650143917</t>
  </si>
  <si>
    <t>650144048</t>
  </si>
  <si>
    <t>650141411</t>
  </si>
  <si>
    <t>650119159</t>
  </si>
  <si>
    <t>650141412</t>
  </si>
  <si>
    <t>650119164</t>
  </si>
  <si>
    <t>650136351</t>
  </si>
  <si>
    <t>650099236</t>
  </si>
  <si>
    <t>650130678</t>
  </si>
  <si>
    <t>650125941</t>
  </si>
  <si>
    <t>650119163</t>
  </si>
  <si>
    <t>650119362</t>
  </si>
  <si>
    <t>650119549</t>
  </si>
  <si>
    <t>650136290</t>
  </si>
  <si>
    <t>650126165</t>
  </si>
  <si>
    <t>650160068</t>
  </si>
  <si>
    <t>650136291</t>
  </si>
  <si>
    <t>650119158</t>
  </si>
  <si>
    <t>650125938</t>
  </si>
  <si>
    <t>650099592</t>
  </si>
  <si>
    <t>650099591</t>
  </si>
  <si>
    <t>650099593</t>
  </si>
  <si>
    <t>650118173</t>
  </si>
  <si>
    <t>650119172</t>
  </si>
  <si>
    <t>650136287</t>
  </si>
  <si>
    <t>650136349</t>
  </si>
  <si>
    <t>650136352</t>
  </si>
  <si>
    <t>650099594</t>
  </si>
  <si>
    <t>650099237</t>
  </si>
  <si>
    <t>650118168</t>
  </si>
  <si>
    <t>650118167</t>
  </si>
  <si>
    <t>650238760</t>
  </si>
  <si>
    <t>650120274</t>
  </si>
  <si>
    <t>650099604</t>
  </si>
  <si>
    <t>650245978</t>
  </si>
  <si>
    <t>650099588</t>
  </si>
  <si>
    <t>650119177</t>
  </si>
  <si>
    <t>650119152</t>
  </si>
  <si>
    <t>650159061</t>
  </si>
  <si>
    <t>6501655113</t>
  </si>
  <si>
    <t>650099589</t>
  </si>
  <si>
    <t>650118175</t>
  </si>
  <si>
    <t>650136355</t>
  </si>
  <si>
    <t>650119182</t>
  </si>
  <si>
    <t>650245976</t>
  </si>
  <si>
    <t>650118174</t>
  </si>
  <si>
    <t>650119611</t>
  </si>
  <si>
    <t>650102329</t>
  </si>
  <si>
    <t>650119180</t>
  </si>
  <si>
    <t>650099609</t>
  </si>
  <si>
    <t>650140040</t>
  </si>
  <si>
    <t>650136353</t>
  </si>
  <si>
    <t>650119173</t>
  </si>
  <si>
    <t>650130679</t>
  </si>
  <si>
    <t>650142593</t>
  </si>
  <si>
    <t>650142592</t>
  </si>
  <si>
    <t>650119156</t>
  </si>
  <si>
    <t>650164927</t>
  </si>
  <si>
    <t>650118166</t>
  </si>
  <si>
    <t>650136347</t>
  </si>
  <si>
    <t>650099590</t>
  </si>
  <si>
    <t>650125943</t>
  </si>
  <si>
    <t>650119174</t>
  </si>
  <si>
    <t>650098356</t>
  </si>
  <si>
    <t>650119149</t>
  </si>
  <si>
    <t>650118865</t>
  </si>
  <si>
    <t>650141773</t>
  </si>
  <si>
    <t>650141772</t>
  </si>
  <si>
    <t>650141774</t>
  </si>
  <si>
    <t>650233097</t>
  </si>
  <si>
    <t>650237303</t>
  </si>
  <si>
    <t>650099631</t>
  </si>
  <si>
    <t>650099235</t>
  </si>
  <si>
    <t>650141413</t>
  </si>
  <si>
    <t>650099632</t>
  </si>
  <si>
    <t>650226773</t>
  </si>
  <si>
    <t>650136140</t>
  </si>
  <si>
    <t>650136141</t>
  </si>
  <si>
    <t>650121951</t>
  </si>
  <si>
    <t>650126081</t>
  </si>
  <si>
    <t>650138255</t>
  </si>
  <si>
    <t>650119168</t>
  </si>
  <si>
    <t>650138256</t>
  </si>
  <si>
    <t>650144294</t>
  </si>
  <si>
    <t>650145690</t>
  </si>
  <si>
    <t>650145495</t>
  </si>
  <si>
    <t>650145691</t>
  </si>
  <si>
    <t>650144295</t>
  </si>
  <si>
    <t>650144296</t>
  </si>
  <si>
    <t>650145496</t>
  </si>
  <si>
    <t>650144297</t>
  </si>
  <si>
    <t>650145494</t>
  </si>
  <si>
    <t>650123024</t>
  </si>
  <si>
    <t>650245993</t>
  </si>
  <si>
    <t>650119181</t>
  </si>
  <si>
    <t>650119150</t>
  </si>
  <si>
    <t>650123355</t>
  </si>
  <si>
    <t>650099626</t>
  </si>
  <si>
    <t>650232742</t>
  </si>
  <si>
    <t>650136348</t>
  </si>
  <si>
    <t>650125940</t>
  </si>
  <si>
    <t>650160070</t>
  </si>
  <si>
    <t>650146943</t>
  </si>
  <si>
    <t>650125942</t>
  </si>
  <si>
    <t>650126166</t>
  </si>
  <si>
    <t>650136288</t>
  </si>
  <si>
    <t>650136354</t>
  </si>
  <si>
    <t>650143912</t>
  </si>
  <si>
    <t>650119154</t>
  </si>
  <si>
    <t>650119153</t>
  </si>
  <si>
    <t>650145312</t>
  </si>
  <si>
    <t>650129539</t>
  </si>
  <si>
    <t>650233651</t>
  </si>
  <si>
    <t>ГРС Тымовское</t>
  </si>
  <si>
    <t>Газпром газомоторное топливо ООО (АГНКС-1 пгт. Тымовское) (ГРС Тымовское)</t>
  </si>
  <si>
    <t>650118165</t>
  </si>
  <si>
    <t>650119801</t>
  </si>
  <si>
    <t>650120315</t>
  </si>
  <si>
    <t>650144027</t>
  </si>
  <si>
    <t>650144028</t>
  </si>
  <si>
    <t>650119840</t>
  </si>
  <si>
    <t>650138257</t>
  </si>
  <si>
    <t>650145695</t>
  </si>
  <si>
    <t>650170784</t>
  </si>
  <si>
    <t>650170785</t>
  </si>
  <si>
    <t>650164404</t>
  </si>
  <si>
    <t>650170779</t>
  </si>
  <si>
    <t>650170786</t>
  </si>
  <si>
    <t>650170787</t>
  </si>
  <si>
    <t>650170789</t>
  </si>
  <si>
    <t>650169053</t>
  </si>
  <si>
    <t>650245913</t>
  </si>
  <si>
    <t>650245979</t>
  </si>
  <si>
    <t>650170790</t>
  </si>
  <si>
    <t>650170791</t>
  </si>
  <si>
    <t>650228961</t>
  </si>
  <si>
    <t>650233646</t>
  </si>
  <si>
    <t>650174967</t>
  </si>
  <si>
    <t>650171980</t>
  </si>
  <si>
    <t>650245982</t>
  </si>
  <si>
    <t>650174968</t>
  </si>
  <si>
    <t>650174969</t>
  </si>
  <si>
    <t>650238759</t>
  </si>
  <si>
    <t>650245981</t>
  </si>
  <si>
    <t>СахОпт ООО (Интерра) (ГРС Ноглики)</t>
  </si>
  <si>
    <t>Сахалин-Ист ООО (ЖК Роза-Таун) (ГРС Дальнее)</t>
  </si>
  <si>
    <t>ГРС Корсаков</t>
  </si>
  <si>
    <t>СГК ООО (ЖК Горизонт) (ГРС Дальнее)</t>
  </si>
  <si>
    <t>Автолюкс ООО (ГРС Дальнее)</t>
  </si>
  <si>
    <t>Айна ООО (ГРС Дальнее)</t>
  </si>
  <si>
    <t>Аллея ООО (ТРК) (ГРС Дальнее)</t>
  </si>
  <si>
    <t>Альфа М ООО (Альфа) (ГРС Дальнее)</t>
  </si>
  <si>
    <t>Анохин А.П. (ГРС Дальнее)</t>
  </si>
  <si>
    <t>Армада ООО (Арматурный цех) (ГРС Дальнее)</t>
  </si>
  <si>
    <t>Армсахстрой ООО (Авторемонтная база) (ГРС Дальнее)</t>
  </si>
  <si>
    <t>Арт Эль СЗ ООО (ГРС Дальнее)</t>
  </si>
  <si>
    <t>Арт Эль СЗ ООО (Котельная МКД ул. Матросова) (ГРС Дальнее)</t>
  </si>
  <si>
    <t>Аэровокзал Южно-Сахалинск АО (ГРС Дальнее)</t>
  </si>
  <si>
    <t>Бабаев А.Г. (ГРС Дальнее)</t>
  </si>
  <si>
    <t>Бабаев М.М. (Гараж) (ГРС Дальнее)</t>
  </si>
  <si>
    <t>Баласян В.Л. (Магазин) (ГРС Дальнее)</t>
  </si>
  <si>
    <t>Белый снег ООО (Лыжная база) (ГРС Дальнее)</t>
  </si>
  <si>
    <t>Бизнес Инвест групп ООО (ГРС Дальнее)</t>
  </si>
  <si>
    <t>БиолитЭкоПро ООО (ГРС Дальнее)</t>
  </si>
  <si>
    <t>Буркова А.П. (Склад) (ГРС Дальнее)</t>
  </si>
  <si>
    <t>Вега АО (Учебный центр) (ГРС Дальнее)</t>
  </si>
  <si>
    <t>Вектор ООО (Гостиница с водным комплексом) (ГРС Дальнее)</t>
  </si>
  <si>
    <t>Ветеринарный центр Сахвет ООО (Магазин) (ГРС Дальнее)</t>
  </si>
  <si>
    <t>Восток безопасность ЧОО ООО (Офис) (ГРС Дальнее)</t>
  </si>
  <si>
    <t>Газпром газомоторное топливо ООО (АГНКС-1) (ГРС Дальнее)</t>
  </si>
  <si>
    <t>Газпром газомоторное топливо ООО (АГНКС-2) (ГРС Дальнее)</t>
  </si>
  <si>
    <t>Городок ООО (ГРС Дальнее)</t>
  </si>
  <si>
    <t>ГРИН СОЛЮШИОН ООО (Котельная) (ГРС Дальнее)</t>
  </si>
  <si>
    <t>Делс ООО (ГРС Дальнее)</t>
  </si>
  <si>
    <t>ДИЛАЙТ ООО (Пищекомбинат) (ГРС Дальнее)</t>
  </si>
  <si>
    <t>Долматов Д.В. (ГРС Дальнее)</t>
  </si>
  <si>
    <t>Дом культуры Ключи МБУ (ГРС Дальнее)</t>
  </si>
  <si>
    <t>Ефременкова Л.А. (Баня) (ГРС Дальнее)</t>
  </si>
  <si>
    <t>ЖЭУ № 10 МУП (Котельная "Хомутово-2") (ГРС Дальнее)</t>
  </si>
  <si>
    <t>ЖЭУ-13 УК ООО (административное здание) (ГРС Дальнее)</t>
  </si>
  <si>
    <t>Застава ООО (ГРС Дальнее)</t>
  </si>
  <si>
    <t>Зо Сан Бем (ГРС Дальнее)</t>
  </si>
  <si>
    <t>И Ен Сун (ГРС Дальнее)</t>
  </si>
  <si>
    <t>Им И Сун (ГРС Дальнее)</t>
  </si>
  <si>
    <t>Инстройгрупп ООО (бытовые помещения) (ГРС Дальнее)</t>
  </si>
  <si>
    <t>ИП Абишев Б.К. (ГРС Дальнее)</t>
  </si>
  <si>
    <t>ИП Алексеев А.А. (ГРС Дальнее)</t>
  </si>
  <si>
    <t>ИП Арутюнян Б.А (ГРС Дальнее)</t>
  </si>
  <si>
    <t>ИП Бархатова Л.М. (Магазин-2) (ГРС Дальнее)</t>
  </si>
  <si>
    <t>ИП Вакулин Ю.В. (ГРС Дальнее)</t>
  </si>
  <si>
    <t>ИП Вингурский К.Н. (теплогенераторная №3) (ГРС Дальнее)</t>
  </si>
  <si>
    <t>ИП Гринберг Ю.А. (Оздоровительный комплекс) (ГРС Дальнее)</t>
  </si>
  <si>
    <t>ИП Грушка Е.Н. (Жилой дом. Строение № 1) (ГРС Дальнее)</t>
  </si>
  <si>
    <t>ИП И Ен Дю (Промышленная база) (ГРС Дальнее)</t>
  </si>
  <si>
    <t>ИП Кажоян А.Р. (ГРС Дальнее)</t>
  </si>
  <si>
    <t>ИП Кан А.С. (магазин) (ГРС Дальнее)</t>
  </si>
  <si>
    <t>ИП Карпинский В.И. (ГРС Дальнее)</t>
  </si>
  <si>
    <t>ИП Ким А.Е. (магазин-кафе) (ГРС Дальнее)</t>
  </si>
  <si>
    <t>ИП Ким Е.С. (ГРС Дальнее)</t>
  </si>
  <si>
    <t>ИП Кон М.С. (цех) (ГРС Дальнее)</t>
  </si>
  <si>
    <t>ИП Кузнецов П.С. (ЦПБ) (ГРС Дальнее)</t>
  </si>
  <si>
    <t>ИП Ли Ван На (АБК) (ГРС Дальнее)</t>
  </si>
  <si>
    <t>ИП Мамаев К.Х. (Магазин) (ГРС Дальнее)</t>
  </si>
  <si>
    <t>ИП Меликян Г.Р. (ГРС Дальнее)</t>
  </si>
  <si>
    <t>ИП Мочалов А.В. (Аптека) (ГРС Дальнее)</t>
  </si>
  <si>
    <t>ИП Пак Сун Чер (ГРС Дальнее)</t>
  </si>
  <si>
    <t>ИП Пяк А.С. (котельная № 1) (ГРС Дальнее)</t>
  </si>
  <si>
    <t>ИП Русаков А.А. (ГРС Дальнее)</t>
  </si>
  <si>
    <t>ИП Сафаров Х.А (ГРС Дальнее)</t>
  </si>
  <si>
    <t>ИП Сон Чун Дя (Торговый центр) (ГРС Дальнее)</t>
  </si>
  <si>
    <t>ИП Тамразян А.А. (ГРС Дальнее)</t>
  </si>
  <si>
    <t>ИП Труш Н.М. (ГРС Дальнее)</t>
  </si>
  <si>
    <t>ИП Че Ман Су (база) (ГРС Дальнее)</t>
  </si>
  <si>
    <t>ИП Чон Н.Е. (ГРС Дальнее)</t>
  </si>
  <si>
    <t>ИП Ю Хе Рён (ГРС Дальнее)</t>
  </si>
  <si>
    <t>КАМА РСК  (ГРС Дальнее)</t>
  </si>
  <si>
    <t>Кан Н.М. (ГРС Дальнее)</t>
  </si>
  <si>
    <t>Капелюх М.В. (ГРС Дальнее)</t>
  </si>
  <si>
    <t>КГС ООО (база) (ГРС Дальнее)</t>
  </si>
  <si>
    <t>Кильдюшкин К.В. (гараж) (ГРС Дальнее)</t>
  </si>
  <si>
    <t>Ким Бе Ен (ГРС Дальнее)</t>
  </si>
  <si>
    <t>Ким В.Н. (ГРС Дальнее)</t>
  </si>
  <si>
    <t>Клюев А.А. (магазин) (ГРС Дальнее)</t>
  </si>
  <si>
    <t>Колос ОАО (ГРС Дальнее)</t>
  </si>
  <si>
    <t>Колос ОАО (котельная) (ГРС Дальнее)</t>
  </si>
  <si>
    <t>Кооптрейд ООО (ГРС Дальнее)</t>
  </si>
  <si>
    <t>Лиханов К.В. (ГРС Дальнее)</t>
  </si>
  <si>
    <t>Луговое-Сервис ООО (ГРС Дальнее)</t>
  </si>
  <si>
    <t>Люксор ООО (ГРС Дальнее)</t>
  </si>
  <si>
    <t>Молочный комбинат «Южно-Сахалинский» АО (ГРС Дальнее)</t>
  </si>
  <si>
    <t>Обновление-Трейд ООО (котельная №3) (ГРС Дальнее)</t>
  </si>
  <si>
    <t>ОДЦ Юбилейный ОАУ (Котельная) (ГРС Дальнее)</t>
  </si>
  <si>
    <t>Пе Юхен (ГРС Дальнее)</t>
  </si>
  <si>
    <t>Подосян М.З. (Магазин) (ГРС Дальнее)</t>
  </si>
  <si>
    <t>Прима ООО (ГРС Дальнее)</t>
  </si>
  <si>
    <t>Прогресс-Т ООО (Котельная №1) (ГРС Дальнее)</t>
  </si>
  <si>
    <t>Прогресс-Т ООО (Котельная №2) (ГРС Дальнее)</t>
  </si>
  <si>
    <t>Промфлот ООО (ГРС Дальнее)</t>
  </si>
  <si>
    <t>Пронин И.С. (ГРС Дальнее)</t>
  </si>
  <si>
    <t>Простые Технологии ООО (Жилое помещение) (ГРС Дальнее)</t>
  </si>
  <si>
    <t>ПСК Сахалин ООО (АГНКС) (ГРС Дальнее)</t>
  </si>
  <si>
    <t>ПСК Сахалин ООО (КСПГ) (ГРС Дальнее)</t>
  </si>
  <si>
    <t>Птицефабрика Островная АО (ГРС Дальнее)</t>
  </si>
  <si>
    <t>Птицефабрика Островная АО (Газификация 3-я очередь) (ГРС Дальнее)</t>
  </si>
  <si>
    <t>Радость жизни БФ (ГРС Дальнее)</t>
  </si>
  <si>
    <t>Радужный ООО (ГРС Дальнее)</t>
  </si>
  <si>
    <t>Ренессанс ООО (ГРС Дальнее)</t>
  </si>
  <si>
    <t>РентАрм ООО (АЗК) (ГРС Дальнее)</t>
  </si>
  <si>
    <t>Ресторанный дворик ООО (Ресторан) (ГРС Дальнее)</t>
  </si>
  <si>
    <t>РИР-Сахалин ООО (Котельная мкр. Южный) (ГРС Дальнее)</t>
  </si>
  <si>
    <t>РСО Малиновка ООО (ГРС Дальнее)</t>
  </si>
  <si>
    <t>Рубикон Плюс ООО (Автоцентр) (ГРС Дальнее)</t>
  </si>
  <si>
    <t>Рыбоводстрой СЗ ООО (МКД ул. Гнечко) (ГРС Дальнее)</t>
  </si>
  <si>
    <t>САНТА ООО (Гостиница) (ГРС Дальнее)</t>
  </si>
  <si>
    <t>Сахалин Шале ООО (Апарт-отель) (ГРС Дальнее)</t>
  </si>
  <si>
    <t>Сахалинавтодорснаб АО (ГРС Дальнее)</t>
  </si>
  <si>
    <t>Сахалинметаллсервис ООО (ГРС Дальнее)</t>
  </si>
  <si>
    <t>Сахалинский бекон-2 ТФ ООО (ГРС Дальнее)</t>
  </si>
  <si>
    <t>Сахалинский зооботанический парк ГБУК (Котельная, столовая) (ГРС Дальнее)</t>
  </si>
  <si>
    <t>СахГемс ООО (База) (ГРС Дальнее)</t>
  </si>
  <si>
    <t>СахГЭК ООО (Мини-ТЭЦ «Сфера») (ГРС Дальнее)</t>
  </si>
  <si>
    <t>СахГЭК ООО (Мини-ТЭЦ «Сфера-2») (ГРС Дальнее)</t>
  </si>
  <si>
    <t>Сахпродсервис ООО (ГРС Дальнее)</t>
  </si>
  <si>
    <t>САХРЫБПРОМ ООО (ГРС Дальнее)</t>
  </si>
  <si>
    <t>ССС ООО (Складской комплекс с АБК) (ГРС Дальнее)</t>
  </si>
  <si>
    <t>СахСтройКомплекс ООО (ГРС Дальнее)</t>
  </si>
  <si>
    <t>Северная Звезда АО (ГРС Дальнее)</t>
  </si>
  <si>
    <t>Сериал ООО (ГРС Дальнее)</t>
  </si>
  <si>
    <t>Сити Молл Сервис ООО (ГРС Дальнее)</t>
  </si>
  <si>
    <t>СКК АО (Детский сад в п/р Хомутово) (ГРС Дальнее)</t>
  </si>
  <si>
    <t>СКК АО (кот. с. Санаторное, основная линия, резервная линия) (ГРС Дальнее)</t>
  </si>
  <si>
    <t>СКК АО (котельная пл/р. Ново-Александровск) (ГРС Дальнее)</t>
  </si>
  <si>
    <t>СКК АО (Перинатальный центр. Основная линия) (ГРС Дальнее)</t>
  </si>
  <si>
    <t>СКК АО (Школа в с.Дальнее) (ГРС Дальнее)</t>
  </si>
  <si>
    <t>Славдон ООО (Склад, кулинарный цех) (ГРС Дальнее)</t>
  </si>
  <si>
    <t>Со Ен Хи (ГРС Дальнее)</t>
  </si>
  <si>
    <t>Совхоз Тепличный АО (ГРС Дальнее)</t>
  </si>
  <si>
    <t>Совхоз Тепличный АО (Котельная цеха № 2) (ГРС Дальнее)</t>
  </si>
  <si>
    <t>Совхоз Южно-Сахалинский АО (МТФ) (ГРС Дальнее)</t>
  </si>
  <si>
    <t>Солод ЗАО (ГРС Дальнее)</t>
  </si>
  <si>
    <t>СПЕЦОДЕЖДА ООО (магазин) (ГРС Дальнее)</t>
  </si>
  <si>
    <t>Старлайн ООО (ГРС Дальнее)</t>
  </si>
  <si>
    <t>Строй Группа ООО (ГРС Дальнее)</t>
  </si>
  <si>
    <t>Строй-Инвест-Глобал ООО (Крытая автостоянка) (ГРС Дальнее)</t>
  </si>
  <si>
    <t>Супериор ООО (ГРС Дальнее)</t>
  </si>
  <si>
    <t>СШ ВВС им. В.В. Сальникова ОГАУ ДО (Аква Сити) (ГРС Дальнее)</t>
  </si>
  <si>
    <t>СШОР ЗВС ГАУ ДО (Лыжная база) (ГРС Дальнее)</t>
  </si>
  <si>
    <t>Тен Е.К. (ГРС Дальнее)</t>
  </si>
  <si>
    <t>Фирма ВИЛМАГ и К АО (ГРС Дальнее)</t>
  </si>
  <si>
    <t>Фирма Модуль-97 ООО (Производственная база) (ГРС Дальнее)</t>
  </si>
  <si>
    <t>Хань Юн (Административное здание) (ГРС Дальнее)</t>
  </si>
  <si>
    <t>Цыдемпилова С. Ш.(ГРС Дальнее)</t>
  </si>
  <si>
    <t>Чадаева Е.В. (ГРС Дальнее)</t>
  </si>
  <si>
    <t>ЩиТ-97 ООО  (ГРС Дальнее)</t>
  </si>
  <si>
    <t>ЭкоГазСервис ООО (Магазин) (ГРС Дальнее)</t>
  </si>
  <si>
    <t>Эталон-Трейдинг ООО (ГРС Дальнее)</t>
  </si>
  <si>
    <t>Южно-Сахалинский хлебокомбинат АО (ГПЭС, котельная) (ГРС Дальнее)</t>
  </si>
  <si>
    <t>Янтарное ООО (ГРС Дальнее)</t>
  </si>
  <si>
    <t>ПЕКАРЬ ООО (Производственный цех) (ГРС Ноглики)</t>
  </si>
  <si>
    <t>СК Арена МАУ (Спорткомплекс) (ГРС Ноглики)</t>
  </si>
  <si>
    <t>СШ пгт. Ноглики МБУ ДО (Бассейн) (ГРС Ноглики)</t>
  </si>
  <si>
    <t>Гермес ООО (фитнес-центр) (ГРС Тымовское)</t>
  </si>
  <si>
    <t>ИП И Кен Ун (ГРС Корсаков)</t>
  </si>
  <si>
    <t>Бани АО (ГРС Дальнее)</t>
  </si>
  <si>
    <t>Гвон К.В. (магазин) (ГРС Дальнее)</t>
  </si>
  <si>
    <t>ИП Апозян А.А. (выпечка по-домашнему) (ГРС Дальнее)</t>
  </si>
  <si>
    <t>ИП Ким Нок Сун (Магазин "Универсал") (ГРС Дальнее)</t>
  </si>
  <si>
    <t>ИП Чун С.Е. (здание КФХ) (ГРС Дальнее)</t>
  </si>
  <si>
    <t>Концепт групп ООО (ГРС Дальнее)</t>
  </si>
  <si>
    <t>Мартиросян В.Р. (водозабор) (ГРС Дальнее)</t>
  </si>
  <si>
    <t>Нестерова Т.В. (ГРС Дальнее)</t>
  </si>
  <si>
    <t>Саплаймэн ООО (магазин) (ГРС Дальнее)</t>
  </si>
  <si>
    <t>И Мен Ок (ГРС Корсаков)</t>
  </si>
  <si>
    <t>Анивская ЦРБ ГБУЗ (ФАП №1), (ФАП №2) (ГРС Дальнее)</t>
  </si>
  <si>
    <t>ГазРегионСети ООО (База ГРC) (ГРС Дальнее)</t>
  </si>
  <si>
    <t>Ден Нам Сен (Дом Быта) (ГРС Дальнее)</t>
  </si>
  <si>
    <t>ДЭКОМ ООО (магазин) (ГРС Дальнее)</t>
  </si>
  <si>
    <t>ИП Исмаилов И.М. (ГРС Дальнее)</t>
  </si>
  <si>
    <t>ИП Юн Хи Ен (ГРС Дальнее)</t>
  </si>
  <si>
    <t>Карпенко Д.А. (ГРС Дальнее)</t>
  </si>
  <si>
    <t>Лиходиенко Д.П. (Производственная база) (ГРС Дальнее)</t>
  </si>
  <si>
    <t>ОренГруп АО (Производственная база) (ГРС Дальнее)</t>
  </si>
  <si>
    <t>САД АО (ГРС Дальнее)</t>
  </si>
  <si>
    <t>СКК АО (котельная ул. Науки) (ГРС Дальнее)</t>
  </si>
  <si>
    <t>Совхоз Тепличный АО (Котельная цеха № 3) (ГРС Дальнее)</t>
  </si>
  <si>
    <t>Шегай К.Е. (ГРС Дальнее)</t>
  </si>
  <si>
    <t>ИП Спиридонова Л.В. (магазин) (ГРС Ноглики)</t>
  </si>
  <si>
    <t>ИП Воробьёва В.Ю. (магазин-кафе) (ГРС Тымовское)</t>
  </si>
  <si>
    <t>ИП Данюк-Охремчук Е.Б. (ГРС Тымовское)</t>
  </si>
  <si>
    <t>Мордвинова В.Е. (ГРС Тымовское)</t>
  </si>
  <si>
    <t>ИП Благова Н.С. (ГРС Корсаков)</t>
  </si>
  <si>
    <t>Сахалинэнерго ПАО (ГРС Дальнее)</t>
  </si>
  <si>
    <t>ГЕДЕОН ООО (ГРС Дальнее)</t>
  </si>
  <si>
    <t>ДСК № 1 ООО (цех ЖБИ) (ГРС Дальнее)</t>
  </si>
  <si>
    <t>ПАКТА ООО (ГРС Дальнее)</t>
  </si>
  <si>
    <t>ИП Пак А.М. (ГРС Корсаков)</t>
  </si>
  <si>
    <t>Апальков В.А. (ГРС Дальнее)</t>
  </si>
  <si>
    <t>Ким В.Т. (ГРС Дальнее)</t>
  </si>
  <si>
    <t>Сах-Мебель ООО (ГРС Дальнее)</t>
  </si>
  <si>
    <t>Армсахстрой ООО (Холодильник) (ГРС Дальнее)</t>
  </si>
  <si>
    <t>Грин Агро-Сахалин ООО (Котельная) (ГРС Дальнее)</t>
  </si>
  <si>
    <t>ИНТЭКС-М ООО (Здание) (ГРС Дальнее)</t>
  </si>
  <si>
    <t>УМИТЭКС ООО (ГРС Дальнее)</t>
  </si>
  <si>
    <t>Южно-Сахалинский хлебокомбинат АО (Хлебокомбинат) (ГРС Дальнее)</t>
  </si>
  <si>
    <t>Ногликский Водоканал МУП (Мини ГТ ТЭЦ с. Ныш) (ГРС Ноглики)</t>
  </si>
  <si>
    <t>ГРС Ноглики</t>
  </si>
  <si>
    <t>Итого</t>
  </si>
  <si>
    <t>Санасарян Р.Г. (ГРС Дальнее)</t>
  </si>
  <si>
    <t>ИП Лондарь С.С. (ГРС Корсаков)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</si>
  <si>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</si>
  <si>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</si>
  <si>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</si>
  <si>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</si>
  <si>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</si>
  <si>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</si>
  <si>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</si>
  <si>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</si>
  <si>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</si>
  <si>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</si>
  <si>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</si>
  <si>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</si>
  <si>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</si>
  <si>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</si>
  <si>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</si>
  <si>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</si>
  <si>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</si>
  <si>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</si>
  <si>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</si>
  <si>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</si>
  <si>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</si>
  <si>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</si>
  <si>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</si>
  <si>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</si>
  <si>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</si>
  <si>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</si>
  <si>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</si>
  <si>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</si>
  <si>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</si>
  <si>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</si>
  <si>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"СМПФ"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</si>
  <si>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</si>
  <si>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</si>
  <si>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</si>
  <si>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</si>
  <si>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</si>
  <si>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</si>
  <si>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</si>
  <si>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</si>
  <si>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</si>
  <si>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</si>
  <si>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</si>
  <si>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</si>
  <si>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</si>
  <si>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</si>
  <si>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</si>
  <si>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</si>
  <si>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</si>
  <si>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</si>
  <si>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</si>
  <si>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</si>
  <si>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</si>
  <si>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Вингурский К.Н.</t>
  </si>
  <si>
    <t>ИП Гринберг Ю.А.</t>
  </si>
  <si>
    <t>ИП Грушка Е.Н.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</si>
  <si>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</si>
  <si>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</si>
  <si>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</si>
  <si>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</si>
  <si>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</si>
  <si>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</si>
  <si>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</si>
  <si>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</si>
  <si>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</si>
  <si>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</si>
  <si>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</si>
  <si>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</si>
  <si>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Мочалов А.В.</t>
  </si>
  <si>
    <t>ИП Пяк А.С.</t>
  </si>
  <si>
    <t>ИП Русаков А.А.</t>
  </si>
  <si>
    <t>ИП Сафаров Х.А.</t>
  </si>
  <si>
    <t>ИП Сон Чун Дя</t>
  </si>
  <si>
    <t>ИП Тамразян А.А.</t>
  </si>
  <si>
    <t>ИП Труш Н.М.</t>
  </si>
  <si>
    <t>ИП Че Ман Су</t>
  </si>
  <si>
    <t>ИП Чон Н.Е.</t>
  </si>
  <si>
    <t>ИП Чун С.Е.</t>
  </si>
  <si>
    <t>ИП Ю Хе Рён</t>
  </si>
  <si>
    <t>ИП Юн Хи Ен</t>
  </si>
  <si>
    <t>РСК "КАМА"</t>
  </si>
  <si>
    <t>Кан Н.М.</t>
  </si>
  <si>
    <t>Капелюх М.В.</t>
  </si>
  <si>
    <t>Карпенко Д.А.</t>
  </si>
  <si>
    <t>ООО "КГС"</t>
  </si>
  <si>
    <t>Кильдюшкин К.В.</t>
  </si>
  <si>
    <t>Ким Бе Ен</t>
  </si>
  <si>
    <t>Ким В.Н.</t>
  </si>
  <si>
    <t>Клюев А.А.</t>
  </si>
  <si>
    <t>ОАО "Колос"</t>
  </si>
  <si>
    <t>АО "Консервный завод Дальневосточный"</t>
  </si>
  <si>
    <t>ООО "Концепт групп"</t>
  </si>
  <si>
    <t>ООО "КООПТРЕЙД"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</si>
  <si>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</si>
  <si>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</si>
  <si>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</si>
  <si>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</si>
  <si>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</si>
  <si>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Мартиросян В.Р.</t>
  </si>
  <si>
    <t>АО "Молочный комбинат "Южно-Сахалинский"</t>
  </si>
  <si>
    <t>Нестерова Т.В.</t>
  </si>
  <si>
    <t>ООО "Обновление-Трейд"</t>
  </si>
  <si>
    <t>ОАУ "ОДЦ "Юбилейный"</t>
  </si>
  <si>
    <t>АО "ОренГруп"</t>
  </si>
  <si>
    <t>ООО "ПАКТА"</t>
  </si>
  <si>
    <t>Пе Юхен</t>
  </si>
  <si>
    <t>Подосян М.З.</t>
  </si>
  <si>
    <t>ООО "Прима"</t>
  </si>
  <si>
    <t>ООО "Прогресс-Т"</t>
  </si>
  <si>
    <t>ООО "Промфлот"</t>
  </si>
  <si>
    <t>Пронин И.С.</t>
  </si>
  <si>
    <t>ООО "Простые Технологии"</t>
  </si>
  <si>
    <t>ООО ПСК «Сахалин»</t>
  </si>
  <si>
    <t>АО "Птицефабрика "Островная"</t>
  </si>
  <si>
    <t>БФ «Радость жизни»</t>
  </si>
  <si>
    <t>ООО «РАДУЖНЫЙ»</t>
  </si>
  <si>
    <t>ООО "Ренессанс"</t>
  </si>
  <si>
    <t>ООО "РентАрм"</t>
  </si>
  <si>
    <t>ООО "Ресторанный дворик"</t>
  </si>
  <si>
    <t>ООО "РИР-Сахалин"</t>
  </si>
  <si>
    <t>ООО «РСО «Малиновка»</t>
  </si>
  <si>
    <t>ООО "Рубикон Плюс"</t>
  </si>
  <si>
    <t>ООО "СЗ "Рыбоводстрой"</t>
  </si>
  <si>
    <t>АО "САД"</t>
  </si>
  <si>
    <t>Санасарян Р.Г.</t>
  </si>
  <si>
    <t>ООО "САНТА"</t>
  </si>
  <si>
    <t>ООО "Саплаймэн"</t>
  </si>
  <si>
    <t>ООО "Сахалин Шале"</t>
  </si>
  <si>
    <t>АО "Сахалинавтодорснаб"</t>
  </si>
  <si>
    <t>ООО «Сахалин-Ист»</t>
  </si>
  <si>
    <t>ООО "САХАЛИНМЕТАЛЛСЕРВИС"</t>
  </si>
  <si>
    <t>ООО ТФ "Сахалинский бекон-2"</t>
  </si>
  <si>
    <t>ГБУК "Сахалинский зооботанический парк"</t>
  </si>
  <si>
    <t>ООО "СахГемс"</t>
  </si>
  <si>
    <t>ООО "СахГЭК"</t>
  </si>
  <si>
    <t>ООО "Сах-Мебель"</t>
  </si>
  <si>
    <t>ООО "САХПРОДСЕРВИС"</t>
  </si>
  <si>
    <t>ООО "САХРЫБПРОМ"</t>
  </si>
  <si>
    <t>ООО "СахСтройКомплекс"</t>
  </si>
  <si>
    <t>ООО "СГК"</t>
  </si>
  <si>
    <t>АО "Северная звезда"</t>
  </si>
  <si>
    <t>ООО "СЕРИАЛ"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</si>
  <si>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</si>
  <si>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</si>
  <si>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</si>
  <si>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</si>
  <si>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</si>
  <si>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</si>
  <si>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</si>
  <si>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"ССС"</t>
  </si>
  <si>
    <t>ООО «Старлайн»</t>
  </si>
  <si>
    <t>ООО «Строй Группа»</t>
  </si>
  <si>
    <t>ООО "Строй-Инвест-Глобал"</t>
  </si>
  <si>
    <t>ООО "Супериор"</t>
  </si>
  <si>
    <t>ОГАУ ДО "СШ ВВС им. В.В. Сальникова"</t>
  </si>
  <si>
    <t>ОГАУ ДО "СШ ТВС"</t>
  </si>
  <si>
    <t>ГАУ ДО "СШОР ЗВС"</t>
  </si>
  <si>
    <t>Тен Е.К.</t>
  </si>
  <si>
    <t>ООО "УМИТЭКС"</t>
  </si>
  <si>
    <t>АО "Фирма ВИЛМАГ и К"</t>
  </si>
  <si>
    <t>ООО "Фирма Модуль-97"</t>
  </si>
  <si>
    <t>Хань Юн</t>
  </si>
  <si>
    <t>Цыдемпилова С.Ш.</t>
  </si>
  <si>
    <t>Чадаева Е.В.</t>
  </si>
  <si>
    <t>Шегай К.Е.</t>
  </si>
  <si>
    <t>ООО "ЩиТ-97"</t>
  </si>
  <si>
    <t>ООО "ЭкоГазСервис"</t>
  </si>
  <si>
    <t>ООО "Эталон-Трейдинг"</t>
  </si>
  <si>
    <t>АО "Южно-Сахалинский хлебокомбинат"</t>
  </si>
  <si>
    <t>ООО "ЯНТАРНОЕ"</t>
  </si>
  <si>
    <t>МУП "Ногликский ВДК"</t>
  </si>
  <si>
    <t>ИП Спиридонова Л.В.</t>
  </si>
  <si>
    <t>ООО "ПЕКАРЬ"</t>
  </si>
  <si>
    <t>ООО "СахОпт"</t>
  </si>
  <si>
    <t>МАУ "СК "Арена"</t>
  </si>
  <si>
    <t>МБУ ДО "СШ" пгт. Ноглики</t>
  </si>
  <si>
    <t>ООО "Гермес"</t>
  </si>
  <si>
    <t>ИП Данюк-Охремчук Е.Б.</t>
  </si>
  <si>
    <t>Мордвинова В.Е.</t>
  </si>
  <si>
    <t>И Мен Ок</t>
  </si>
  <si>
    <t>ИП Благова Н.С.</t>
  </si>
  <si>
    <t>ИП И Кен Ун</t>
  </si>
  <si>
    <t>ИП Лондарь С.С.</t>
  </si>
  <si>
    <t>ИП Пак А.М.</t>
  </si>
  <si>
    <t>ИП Ри Сун Ер</t>
  </si>
  <si>
    <t>ИП Харин К.В.</t>
  </si>
  <si>
    <t>СМПФ ООО (ГРС Дальнее)</t>
  </si>
  <si>
    <t>Консервный завод Дальневосточный АО (ГРС Дальнее)</t>
  </si>
  <si>
    <t>СКК АО (Котельная Большая полянка) (ГРС Дальнее)</t>
  </si>
  <si>
    <t>ИП Ри Сун Ер (ГРС Корсаков)</t>
  </si>
  <si>
    <t>ИП Харин К.В. (ГРС Корсаков)</t>
  </si>
  <si>
    <t>АЛЮРТ ООО (ГРС Дальнее)</t>
  </si>
  <si>
    <t>ООО "АЛЮРТ"</t>
  </si>
  <si>
    <t>МАУ ДО "СШ г. Анива"</t>
  </si>
  <si>
    <t>СШ г. Анива МАУ ДО (ГРС Дальнее)</t>
  </si>
  <si>
    <t>СШ ТВС ОГАУ ДО (База Аэродром Пушистый) (ГРС Корсаков)</t>
  </si>
  <si>
    <t>"Пасифик инжиниринг Ко., ЛТД"</t>
  </si>
  <si>
    <t>ООО "БС-Денисенко"</t>
  </si>
  <si>
    <t>ООО "специализированный застройщик "Сахинстрой"</t>
  </si>
  <si>
    <t>Пасифик инжиниринг Ко., ЛТД  (ГРС Дальнее)</t>
  </si>
  <si>
    <t>БС-Денисенко ООО (ГРС Дальнее)</t>
  </si>
  <si>
    <t>Сахинстрой СЗ ООО (ГРС Дальнее)</t>
  </si>
  <si>
    <t>ИП Варданян А.П.</t>
  </si>
  <si>
    <t>ООО "СК "КОНСОЛЬ"</t>
  </si>
  <si>
    <t>ИП Варданян А.П. (магазин-2) (ГРС Дальнее)</t>
  </si>
  <si>
    <t>РОМОНА-САХАЛИН ЗАО (ГРС Дальнее)</t>
  </si>
  <si>
    <t>Консоль СК ООО (ГРС Дальнее)</t>
  </si>
  <si>
    <t>ООО КК "Система"</t>
  </si>
  <si>
    <t>ООО «СК «Монолит»</t>
  </si>
  <si>
    <t>КК Система ООО (ГРС Дальнее)</t>
  </si>
  <si>
    <t>Монолит СК ООО (поликлиника) (ГРС Дальнее)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</si>
  <si>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август 2025 года
</t>
  </si>
  <si>
    <t>Август 2025</t>
  </si>
  <si>
    <t>ИП Ким Дюн Сир (производственное здание, склад) (ГРС Дальнее)</t>
  </si>
  <si>
    <t>Ким В. (ГРС Дальнее)</t>
  </si>
  <si>
    <t>Гвон К.В.</t>
  </si>
  <si>
    <t>Ден Нам Сен</t>
  </si>
  <si>
    <t>ИП Карпинский В.И.</t>
  </si>
  <si>
    <t>ИП Ким Дюн Сир</t>
  </si>
  <si>
    <t>Ким В.</t>
  </si>
  <si>
    <t>Ким В.Т.</t>
  </si>
  <si>
    <t>ЗАО "РОМОНА-САХАЛИН"</t>
  </si>
  <si>
    <t>ИП Воробьёва В.Ю.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</si>
</sst>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1" borderId="4" applyNumberFormat="0" applyProtection="0">
      <alignment vertical="center"/>
    </xf>
    <xf numFmtId="4" fontId="17" fillId="11" borderId="4" applyNumberFormat="0" applyProtection="0">
      <alignment vertical="center"/>
    </xf>
    <xf numFmtId="4" fontId="16" fillId="11" borderId="4" applyNumberFormat="0" applyProtection="0">
      <alignment horizontal="left" vertical="center" indent="1"/>
    </xf>
    <xf numFmtId="0" fontId="16" fillId="11" borderId="4" applyNumberFormat="0" applyProtection="0">
      <alignment horizontal="left" vertical="top" indent="1"/>
    </xf>
    <xf numFmtId="4" fontId="16" fillId="12" borderId="0" applyNumberFormat="0" applyProtection="0">
      <alignment horizontal="left" vertical="center" indent="1"/>
    </xf>
    <xf numFmtId="4" fontId="18" fillId="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0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16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6" fillId="17" borderId="5" applyNumberFormat="0" applyProtection="0">
      <alignment horizontal="left" vertical="center" indent="1"/>
    </xf>
    <xf numFmtId="4" fontId="18" fillId="18" borderId="0" applyNumberFormat="0" applyProtection="0">
      <alignment horizontal="left" vertical="center" indent="1"/>
    </xf>
    <xf numFmtId="4" fontId="19" fillId="19" borderId="0" applyNumberFormat="0" applyProtection="0">
      <alignment horizontal="left" vertical="center" indent="1"/>
    </xf>
    <xf numFmtId="4" fontId="18" fillId="12" borderId="4" applyNumberFormat="0" applyProtection="0">
      <alignment horizontal="right" vertical="center"/>
    </xf>
    <xf numFmtId="4" fontId="20" fillId="18" borderId="0" applyNumberFormat="0" applyProtection="0">
      <alignment horizontal="left" vertical="center" indent="1"/>
    </xf>
    <xf numFmtId="4" fontId="20" fillId="12" borderId="0" applyNumberFormat="0" applyProtection="0">
      <alignment horizontal="left" vertical="center" indent="1"/>
    </xf>
    <xf numFmtId="0" fontId="14" fillId="19" borderId="4" applyNumberFormat="0" applyProtection="0">
      <alignment horizontal="left" vertical="center" indent="1"/>
    </xf>
    <xf numFmtId="0" fontId="14" fillId="19" borderId="4" applyNumberFormat="0" applyProtection="0">
      <alignment horizontal="left" vertical="top" indent="1"/>
    </xf>
    <xf numFmtId="0" fontId="14" fillId="12" borderId="4" applyNumberFormat="0" applyProtection="0">
      <alignment horizontal="left" vertical="center" indent="1"/>
    </xf>
    <xf numFmtId="0" fontId="14" fillId="12" borderId="4" applyNumberFormat="0" applyProtection="0">
      <alignment horizontal="left" vertical="top" indent="1"/>
    </xf>
    <xf numFmtId="0" fontId="14" fillId="6" borderId="4" applyNumberFormat="0" applyProtection="0">
      <alignment horizontal="left" vertical="center" indent="1"/>
    </xf>
    <xf numFmtId="0" fontId="14" fillId="6" borderId="4" applyNumberFormat="0" applyProtection="0">
      <alignment horizontal="left" vertical="top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20" borderId="6" applyNumberFormat="0">
      <protection locked="0"/>
    </xf>
    <xf numFmtId="4" fontId="18" fillId="21" borderId="4" applyNumberFormat="0" applyProtection="0">
      <alignment vertical="center"/>
    </xf>
    <xf numFmtId="4" fontId="21" fillId="21" borderId="4" applyNumberFormat="0" applyProtection="0">
      <alignment vertical="center"/>
    </xf>
    <xf numFmtId="4" fontId="18" fillId="21" borderId="4" applyNumberFormat="0" applyProtection="0">
      <alignment horizontal="left" vertical="center" indent="1"/>
    </xf>
    <xf numFmtId="0" fontId="18" fillId="21" borderId="4" applyNumberFormat="0" applyProtection="0">
      <alignment horizontal="left" vertical="top" indent="1"/>
    </xf>
    <xf numFmtId="4" fontId="18" fillId="18" borderId="4" applyNumberFormat="0" applyProtection="0">
      <alignment horizontal="right" vertical="center"/>
    </xf>
    <xf numFmtId="4" fontId="21" fillId="18" borderId="4" applyNumberFormat="0" applyProtection="0">
      <alignment horizontal="right" vertical="center"/>
    </xf>
    <xf numFmtId="4" fontId="18" fillId="12" borderId="4" applyNumberFormat="0" applyProtection="0">
      <alignment horizontal="left" vertical="center" indent="1"/>
    </xf>
    <xf numFmtId="0" fontId="18" fillId="12" borderId="4" applyNumberFormat="0" applyProtection="0">
      <alignment horizontal="left" vertical="top" indent="1"/>
    </xf>
    <xf numFmtId="4" fontId="22" fillId="22" borderId="0" applyNumberFormat="0" applyProtection="0">
      <alignment horizontal="left" vertical="center" indent="1"/>
    </xf>
    <xf numFmtId="4" fontId="23" fillId="18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3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3" borderId="0"/>
    <xf numFmtId="49" fontId="13" fillId="23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3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3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3" borderId="6">
      <alignment vertical="center"/>
    </xf>
    <xf numFmtId="0" fontId="13" fillId="23" borderId="6">
      <alignment horizontal="center" vertical="center" wrapText="1"/>
    </xf>
    <xf numFmtId="49" fontId="1" fillId="23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53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7" fillId="24" borderId="7" xfId="0" applyFont="1" applyFill="1" applyBorder="1" applyAlignment="1">
      <alignment horizontal="left" vertical="center" wrapText="1"/>
    </xf>
    <xf numFmtId="2" fontId="28" fillId="4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7" fillId="25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24" borderId="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25" borderId="9" xfId="0" applyFont="1" applyFill="1" applyBorder="1" applyAlignment="1">
      <alignment horizontal="center" vertical="center" wrapText="1"/>
    </xf>
    <xf numFmtId="0" fontId="27" fillId="24" borderId="9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9" fillId="25" borderId="7" xfId="0" applyFont="1" applyFill="1" applyBorder="1" applyAlignment="1">
      <alignment horizontal="center" vertical="center" wrapText="1"/>
    </xf>
    <xf numFmtId="0" fontId="29" fillId="24" borderId="7" xfId="0" applyFont="1" applyFill="1" applyBorder="1" applyAlignment="1">
      <alignment horizontal="left" vertical="center" wrapText="1"/>
    </xf>
    <xf numFmtId="0" fontId="29" fillId="24" borderId="8" xfId="0" applyFont="1" applyFill="1" applyBorder="1" applyAlignment="1">
      <alignment horizontal="center" vertical="center" wrapText="1"/>
    </xf>
    <xf numFmtId="0" fontId="29" fillId="26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25" borderId="7" xfId="0" applyFont="1" applyFill="1" applyBorder="1" applyAlignment="1">
      <alignment horizontal="left" vertical="center" wrapText="1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abSelected="1" zoomScale="85" zoomScaleNormal="85" workbookViewId="0">
      <selection activeCell="H12" sqref="H12"/>
    </sheetView>
  </sheetViews>
  <sheetFormatPr defaultColWidth="25.7109375" defaultRowHeight="15" x14ac:dyDescent="0.25"/>
  <cols>
    <col min="1" max="1" width="25.7109375" customWidth="1"/>
    <col min="2" max="2" width="25.7109375" hidden="1" customWidth="1"/>
    <col min="3" max="3" width="25.7109375" customWidth="1"/>
    <col min="4" max="4" width="30.7109375" style="2" customWidth="1"/>
    <col min="5" max="5" width="20" style="2" bestFit="1" customWidth="1"/>
    <col min="6" max="6" width="20" style="2" customWidth="1"/>
    <col min="7" max="7" width="25.7109375" style="1" hidden="1" customWidth="1"/>
    <col min="8" max="8" width="24.28515625" style="2" bestFit="1" customWidth="1"/>
    <col min="9" max="9" width="23" style="2" bestFit="1" customWidth="1"/>
    <col min="10" max="10" width="25.7109375" customWidth="1"/>
  </cols>
  <sheetData>
    <row r="1" spans="1:9" ht="74.25" customHeight="1" x14ac:dyDescent="0.25">
      <c r="A1" s="3"/>
      <c r="B1" s="3"/>
      <c r="C1" s="3"/>
      <c r="D1" s="11"/>
      <c r="E1" s="11"/>
      <c r="F1" s="11"/>
      <c r="G1" s="4"/>
      <c r="H1" s="48" t="s">
        <v>0</v>
      </c>
      <c r="I1" s="48"/>
    </row>
    <row r="2" spans="1:9" ht="15.75" x14ac:dyDescent="0.25">
      <c r="A2" s="3"/>
      <c r="B2" s="3"/>
      <c r="C2" s="3"/>
      <c r="D2" s="49" t="s">
        <v>610</v>
      </c>
      <c r="E2" s="49"/>
      <c r="F2" s="49"/>
      <c r="G2" s="5"/>
      <c r="H2" s="51"/>
      <c r="I2" s="51"/>
    </row>
    <row r="3" spans="1:9" ht="15.75" x14ac:dyDescent="0.25">
      <c r="A3" s="3"/>
      <c r="B3" s="3"/>
      <c r="C3" s="3"/>
      <c r="D3" s="50"/>
      <c r="E3" s="50"/>
      <c r="F3" s="50"/>
      <c r="G3" s="5"/>
      <c r="H3" s="51"/>
      <c r="I3" s="51"/>
    </row>
    <row r="4" spans="1:9" ht="15.75" x14ac:dyDescent="0.25">
      <c r="A4" s="3"/>
      <c r="B4" s="3"/>
      <c r="C4" s="3"/>
      <c r="D4" s="50"/>
      <c r="E4" s="50"/>
      <c r="F4" s="50"/>
      <c r="G4" s="5"/>
      <c r="H4" s="51"/>
      <c r="I4" s="51"/>
    </row>
    <row r="5" spans="1:9" ht="15.75" x14ac:dyDescent="0.25">
      <c r="A5" s="3"/>
      <c r="B5" s="3"/>
      <c r="C5" s="3"/>
      <c r="D5" s="50"/>
      <c r="E5" s="50"/>
      <c r="F5" s="50"/>
      <c r="G5" s="5"/>
      <c r="H5" s="51"/>
      <c r="I5" s="51"/>
    </row>
    <row r="6" spans="1:9" ht="15.75" x14ac:dyDescent="0.25">
      <c r="A6" s="3"/>
      <c r="B6" s="3"/>
      <c r="C6" s="3"/>
      <c r="D6" s="50"/>
      <c r="E6" s="50"/>
      <c r="F6" s="50"/>
      <c r="G6" s="5"/>
      <c r="H6" s="6"/>
      <c r="I6" s="6"/>
    </row>
    <row r="7" spans="1:9" ht="15.75" x14ac:dyDescent="0.25">
      <c r="A7" s="3"/>
      <c r="B7" s="3"/>
      <c r="C7" s="3"/>
      <c r="D7" s="50"/>
      <c r="E7" s="50"/>
      <c r="F7" s="50"/>
      <c r="G7" s="5"/>
      <c r="H7" s="6"/>
      <c r="I7" s="6"/>
    </row>
    <row r="8" spans="1:9" ht="15.75" x14ac:dyDescent="0.25">
      <c r="A8" s="3"/>
      <c r="B8" s="3"/>
      <c r="C8" s="3"/>
      <c r="D8" s="50"/>
      <c r="E8" s="50"/>
      <c r="F8" s="50"/>
      <c r="G8" s="5"/>
      <c r="H8" s="6"/>
      <c r="I8" s="6"/>
    </row>
    <row r="9" spans="1:9" ht="15.75" x14ac:dyDescent="0.25">
      <c r="A9" s="10" t="s">
        <v>611</v>
      </c>
      <c r="B9" s="7"/>
      <c r="C9" s="3"/>
      <c r="D9" s="9"/>
      <c r="E9" s="9"/>
      <c r="F9" s="17"/>
      <c r="G9" s="8"/>
      <c r="H9" s="47"/>
      <c r="I9" s="47"/>
    </row>
    <row r="10" spans="1:9" ht="42" x14ac:dyDescent="0.25">
      <c r="A10" s="21" t="s">
        <v>1</v>
      </c>
      <c r="B10" s="21"/>
      <c r="C10" s="21" t="s">
        <v>2</v>
      </c>
      <c r="D10" s="22" t="s">
        <v>3</v>
      </c>
      <c r="E10" s="22" t="s">
        <v>4</v>
      </c>
      <c r="F10" s="23" t="s">
        <v>5</v>
      </c>
      <c r="G10" s="23"/>
      <c r="H10" s="21" t="s">
        <v>6</v>
      </c>
      <c r="I10" s="21" t="s">
        <v>7</v>
      </c>
    </row>
    <row r="11" spans="1:9" x14ac:dyDescent="0.25">
      <c r="A11" s="24">
        <v>1</v>
      </c>
      <c r="B11" s="24"/>
      <c r="C11" s="24">
        <v>2</v>
      </c>
      <c r="D11" s="25">
        <v>3</v>
      </c>
      <c r="E11" s="25">
        <v>4</v>
      </c>
      <c r="F11" s="26">
        <v>5</v>
      </c>
      <c r="G11" s="26"/>
      <c r="H11" s="27">
        <v>6</v>
      </c>
      <c r="I11" s="27">
        <v>7</v>
      </c>
    </row>
    <row r="12" spans="1:9" ht="69.75" customHeight="1" x14ac:dyDescent="0.25">
      <c r="A12" s="33" t="s">
        <v>8</v>
      </c>
      <c r="B12" s="12" t="s">
        <v>9</v>
      </c>
      <c r="C12" s="52" t="s">
        <v>400</v>
      </c>
      <c r="D12" s="19" t="s">
        <v>382</v>
      </c>
      <c r="E12" s="34" t="s">
        <v>10</v>
      </c>
      <c r="F12" s="18">
        <v>37.0746915</v>
      </c>
      <c r="G12" s="20">
        <v>33704.264999999999</v>
      </c>
      <c r="H12" s="18">
        <f>G12/1000</f>
        <v>33.704264999999999</v>
      </c>
      <c r="I12" s="28">
        <f t="shared" ref="I12:I75" si="0">F12-H12</f>
        <v>3.3704265000000007</v>
      </c>
    </row>
    <row r="13" spans="1:9" ht="15.75" x14ac:dyDescent="0.25">
      <c r="A13" s="33" t="s">
        <v>8</v>
      </c>
      <c r="B13" s="12" t="s">
        <v>11</v>
      </c>
      <c r="C13" s="52" t="s">
        <v>401</v>
      </c>
      <c r="D13" s="19" t="s">
        <v>199</v>
      </c>
      <c r="E13" s="34" t="s">
        <v>20</v>
      </c>
      <c r="F13" s="18">
        <v>8.8550000000000011E-4</v>
      </c>
      <c r="G13" s="20">
        <v>0.80500000000000005</v>
      </c>
      <c r="H13" s="18">
        <f t="shared" ref="H13:H76" si="1">G13/1000</f>
        <v>8.0500000000000005E-4</v>
      </c>
      <c r="I13" s="28">
        <f t="shared" si="0"/>
        <v>8.0500000000000059E-5</v>
      </c>
    </row>
    <row r="14" spans="1:9" ht="15.75" x14ac:dyDescent="0.25">
      <c r="A14" s="33" t="s">
        <v>8</v>
      </c>
      <c r="B14" s="12">
        <v>650170777</v>
      </c>
      <c r="C14" s="52" t="s">
        <v>402</v>
      </c>
      <c r="D14" s="19" t="s">
        <v>200</v>
      </c>
      <c r="E14" s="34" t="s">
        <v>24</v>
      </c>
      <c r="F14" s="18">
        <v>4.7101999999999998E-2</v>
      </c>
      <c r="G14" s="20">
        <v>42.82</v>
      </c>
      <c r="H14" s="18">
        <f t="shared" si="1"/>
        <v>4.2819999999999997E-2</v>
      </c>
      <c r="I14" s="28">
        <f t="shared" si="0"/>
        <v>4.2820000000000011E-3</v>
      </c>
    </row>
    <row r="15" spans="1:9" ht="15.75" x14ac:dyDescent="0.25">
      <c r="A15" s="33" t="s">
        <v>8</v>
      </c>
      <c r="B15" s="12">
        <v>650171953</v>
      </c>
      <c r="C15" s="52" t="s">
        <v>403</v>
      </c>
      <c r="D15" s="19" t="s">
        <v>201</v>
      </c>
      <c r="E15" s="34" t="s">
        <v>13</v>
      </c>
      <c r="F15" s="18">
        <v>7.3953000000000005E-3</v>
      </c>
      <c r="G15" s="20">
        <v>6.7229999999999999</v>
      </c>
      <c r="H15" s="18">
        <f t="shared" si="1"/>
        <v>6.7229999999999998E-3</v>
      </c>
      <c r="I15" s="28">
        <f t="shared" si="0"/>
        <v>6.7230000000000067E-4</v>
      </c>
    </row>
    <row r="16" spans="1:9" ht="25.5" x14ac:dyDescent="0.25">
      <c r="A16" s="33" t="s">
        <v>8</v>
      </c>
      <c r="B16" s="12" t="s">
        <v>14</v>
      </c>
      <c r="C16" s="52" t="s">
        <v>404</v>
      </c>
      <c r="D16" s="19" t="s">
        <v>202</v>
      </c>
      <c r="E16" s="34" t="s">
        <v>20</v>
      </c>
      <c r="F16" s="18">
        <v>2.2660000000000002E-3</v>
      </c>
      <c r="G16" s="20">
        <v>2.06</v>
      </c>
      <c r="H16" s="18">
        <f t="shared" si="1"/>
        <v>2.0600000000000002E-3</v>
      </c>
      <c r="I16" s="28">
        <f t="shared" si="0"/>
        <v>2.0600000000000002E-4</v>
      </c>
    </row>
    <row r="17" spans="1:9" ht="15.75" x14ac:dyDescent="0.25">
      <c r="A17" s="33" t="s">
        <v>8</v>
      </c>
      <c r="B17" s="12" t="s">
        <v>15</v>
      </c>
      <c r="C17" s="52" t="s">
        <v>591</v>
      </c>
      <c r="D17" s="19" t="s">
        <v>590</v>
      </c>
      <c r="E17" s="34" t="s">
        <v>24</v>
      </c>
      <c r="F17" s="18">
        <v>1.9749400000000004E-2</v>
      </c>
      <c r="G17" s="20">
        <v>17.954000000000001</v>
      </c>
      <c r="H17" s="18">
        <f t="shared" si="1"/>
        <v>1.7954000000000001E-2</v>
      </c>
      <c r="I17" s="28">
        <f t="shared" si="0"/>
        <v>1.7954000000000025E-3</v>
      </c>
    </row>
    <row r="18" spans="1:9" ht="25.5" x14ac:dyDescent="0.25">
      <c r="A18" s="33" t="s">
        <v>8</v>
      </c>
      <c r="B18" s="12" t="s">
        <v>16</v>
      </c>
      <c r="C18" s="52" t="s">
        <v>405</v>
      </c>
      <c r="D18" s="19" t="s">
        <v>364</v>
      </c>
      <c r="E18" s="34" t="s">
        <v>17</v>
      </c>
      <c r="F18" s="18">
        <v>1.1660000000000002E-4</v>
      </c>
      <c r="G18" s="20">
        <v>0.106</v>
      </c>
      <c r="H18" s="18">
        <f t="shared" si="1"/>
        <v>1.06E-4</v>
      </c>
      <c r="I18" s="28">
        <f t="shared" si="0"/>
        <v>1.0600000000000014E-5</v>
      </c>
    </row>
    <row r="19" spans="1:9" ht="15.75" x14ac:dyDescent="0.25">
      <c r="A19" s="33" t="s">
        <v>8</v>
      </c>
      <c r="B19" s="12" t="s">
        <v>18</v>
      </c>
      <c r="C19" s="52" t="s">
        <v>406</v>
      </c>
      <c r="D19" s="19" t="s">
        <v>203</v>
      </c>
      <c r="E19" s="34" t="s">
        <v>20</v>
      </c>
      <c r="F19" s="18">
        <v>2.4860000000000003E-4</v>
      </c>
      <c r="G19" s="20">
        <v>0.22600000000000001</v>
      </c>
      <c r="H19" s="18">
        <f t="shared" si="1"/>
        <v>2.2600000000000002E-4</v>
      </c>
      <c r="I19" s="28">
        <f t="shared" si="0"/>
        <v>2.2600000000000007E-5</v>
      </c>
    </row>
    <row r="20" spans="1:9" ht="15.75" x14ac:dyDescent="0.25">
      <c r="A20" s="33" t="s">
        <v>8</v>
      </c>
      <c r="B20" s="12" t="s">
        <v>19</v>
      </c>
      <c r="C20" s="52" t="s">
        <v>407</v>
      </c>
      <c r="D20" s="19" t="s">
        <v>387</v>
      </c>
      <c r="E20" s="34" t="s">
        <v>20</v>
      </c>
      <c r="F20" s="18">
        <v>1.9799999999999997E-5</v>
      </c>
      <c r="G20" s="20">
        <v>1.7999999999999999E-2</v>
      </c>
      <c r="H20" s="18">
        <f t="shared" si="1"/>
        <v>1.7999999999999997E-5</v>
      </c>
      <c r="I20" s="28">
        <f t="shared" si="0"/>
        <v>1.7999999999999997E-6</v>
      </c>
    </row>
    <row r="21" spans="1:9" ht="25.5" x14ac:dyDescent="0.25">
      <c r="A21" s="33" t="s">
        <v>8</v>
      </c>
      <c r="B21" s="12" t="s">
        <v>21</v>
      </c>
      <c r="C21" s="52" t="s">
        <v>408</v>
      </c>
      <c r="D21" s="19" t="s">
        <v>204</v>
      </c>
      <c r="E21" s="34" t="s">
        <v>20</v>
      </c>
      <c r="F21" s="18">
        <v>1.551E-4</v>
      </c>
      <c r="G21" s="20">
        <v>0.14099999999999999</v>
      </c>
      <c r="H21" s="18">
        <f t="shared" si="1"/>
        <v>1.4099999999999998E-4</v>
      </c>
      <c r="I21" s="28">
        <f t="shared" si="0"/>
        <v>1.4100000000000017E-5</v>
      </c>
    </row>
    <row r="22" spans="1:9" ht="25.5" x14ac:dyDescent="0.25">
      <c r="A22" s="33" t="s">
        <v>8</v>
      </c>
      <c r="B22" s="12" t="s">
        <v>22</v>
      </c>
      <c r="C22" s="52" t="s">
        <v>409</v>
      </c>
      <c r="D22" s="19" t="s">
        <v>205</v>
      </c>
      <c r="E22" s="34" t="s">
        <v>24</v>
      </c>
      <c r="F22" s="18">
        <v>1.606E-3</v>
      </c>
      <c r="G22" s="20">
        <v>1.46</v>
      </c>
      <c r="H22" s="18">
        <f t="shared" si="1"/>
        <v>1.4599999999999999E-3</v>
      </c>
      <c r="I22" s="28">
        <f t="shared" si="0"/>
        <v>1.4600000000000008E-4</v>
      </c>
    </row>
    <row r="23" spans="1:9" ht="25.5" x14ac:dyDescent="0.25">
      <c r="A23" s="33" t="s">
        <v>8</v>
      </c>
      <c r="B23" s="12" t="s">
        <v>23</v>
      </c>
      <c r="C23" s="52" t="s">
        <v>409</v>
      </c>
      <c r="D23" s="19" t="s">
        <v>390</v>
      </c>
      <c r="E23" s="34" t="s">
        <v>20</v>
      </c>
      <c r="F23" s="18">
        <v>5.6210000000000016E-4</v>
      </c>
      <c r="G23" s="20">
        <v>0.51100000000000001</v>
      </c>
      <c r="H23" s="18">
        <f t="shared" si="1"/>
        <v>5.1100000000000006E-4</v>
      </c>
      <c r="I23" s="28">
        <f t="shared" si="0"/>
        <v>5.1100000000000104E-5</v>
      </c>
    </row>
    <row r="24" spans="1:9" ht="15.75" x14ac:dyDescent="0.25">
      <c r="A24" s="33" t="s">
        <v>8</v>
      </c>
      <c r="B24" s="12" t="s">
        <v>25</v>
      </c>
      <c r="C24" s="52" t="s">
        <v>410</v>
      </c>
      <c r="D24" s="19" t="s">
        <v>206</v>
      </c>
      <c r="E24" s="34" t="s">
        <v>13</v>
      </c>
      <c r="F24" s="18">
        <v>6.4561200000000013E-2</v>
      </c>
      <c r="G24" s="20">
        <v>58.692</v>
      </c>
      <c r="H24" s="18">
        <f t="shared" si="1"/>
        <v>5.8692000000000001E-2</v>
      </c>
      <c r="I24" s="28">
        <f t="shared" si="0"/>
        <v>5.8692000000000119E-3</v>
      </c>
    </row>
    <row r="25" spans="1:9" ht="25.5" x14ac:dyDescent="0.25">
      <c r="A25" s="33" t="s">
        <v>8</v>
      </c>
      <c r="B25" s="12" t="s">
        <v>26</v>
      </c>
      <c r="C25" s="52" t="s">
        <v>410</v>
      </c>
      <c r="D25" s="19" t="s">
        <v>207</v>
      </c>
      <c r="E25" s="34" t="s">
        <v>13</v>
      </c>
      <c r="F25" s="18">
        <v>4.3870200000000005E-2</v>
      </c>
      <c r="G25" s="20">
        <v>39.881999999999998</v>
      </c>
      <c r="H25" s="18">
        <f t="shared" si="1"/>
        <v>3.9882000000000001E-2</v>
      </c>
      <c r="I25" s="28">
        <f t="shared" si="0"/>
        <v>3.9882000000000042E-3</v>
      </c>
    </row>
    <row r="26" spans="1:9" ht="25.5" x14ac:dyDescent="0.25">
      <c r="A26" s="33" t="s">
        <v>8</v>
      </c>
      <c r="B26" s="12" t="s">
        <v>27</v>
      </c>
      <c r="C26" s="52" t="s">
        <v>411</v>
      </c>
      <c r="D26" s="19" t="s">
        <v>208</v>
      </c>
      <c r="E26" s="34" t="s">
        <v>13</v>
      </c>
      <c r="F26" s="18">
        <v>8.9925000000000005E-3</v>
      </c>
      <c r="G26" s="20">
        <v>8.1750000000000007</v>
      </c>
      <c r="H26" s="18">
        <f t="shared" si="1"/>
        <v>8.175E-3</v>
      </c>
      <c r="I26" s="28">
        <f t="shared" si="0"/>
        <v>8.1750000000000052E-4</v>
      </c>
    </row>
    <row r="27" spans="1:9" ht="15.75" x14ac:dyDescent="0.25">
      <c r="A27" s="33" t="s">
        <v>8</v>
      </c>
      <c r="B27" s="12" t="s">
        <v>28</v>
      </c>
      <c r="C27" s="52" t="s">
        <v>412</v>
      </c>
      <c r="D27" s="19" t="s">
        <v>209</v>
      </c>
      <c r="E27" s="34" t="s">
        <v>20</v>
      </c>
      <c r="F27" s="18">
        <v>5.5880000000000003E-4</v>
      </c>
      <c r="G27" s="20">
        <v>0.50800000000000001</v>
      </c>
      <c r="H27" s="18">
        <f t="shared" si="1"/>
        <v>5.0799999999999999E-4</v>
      </c>
      <c r="I27" s="28">
        <f t="shared" si="0"/>
        <v>5.0800000000000042E-5</v>
      </c>
    </row>
    <row r="28" spans="1:9" ht="25.5" x14ac:dyDescent="0.25">
      <c r="A28" s="33" t="s">
        <v>8</v>
      </c>
      <c r="B28" s="12" t="s">
        <v>29</v>
      </c>
      <c r="C28" s="52" t="s">
        <v>414</v>
      </c>
      <c r="D28" s="19" t="s">
        <v>211</v>
      </c>
      <c r="E28" s="34" t="s">
        <v>20</v>
      </c>
      <c r="F28" s="18">
        <v>1.4300000000000003E-4</v>
      </c>
      <c r="G28" s="20">
        <v>0.13</v>
      </c>
      <c r="H28" s="18">
        <f t="shared" si="1"/>
        <v>1.3000000000000002E-4</v>
      </c>
      <c r="I28" s="28">
        <f t="shared" si="0"/>
        <v>1.3000000000000018E-5</v>
      </c>
    </row>
    <row r="29" spans="1:9" ht="15.75" x14ac:dyDescent="0.25">
      <c r="A29" s="33" t="s">
        <v>8</v>
      </c>
      <c r="B29" s="12" t="s">
        <v>30</v>
      </c>
      <c r="C29" s="52" t="s">
        <v>415</v>
      </c>
      <c r="D29" s="19" t="s">
        <v>354</v>
      </c>
      <c r="E29" s="34" t="s">
        <v>20</v>
      </c>
      <c r="F29" s="18">
        <v>3.421E-3</v>
      </c>
      <c r="G29" s="20">
        <v>3.11</v>
      </c>
      <c r="H29" s="18">
        <f t="shared" si="1"/>
        <v>3.1099999999999999E-3</v>
      </c>
      <c r="I29" s="28">
        <f t="shared" si="0"/>
        <v>3.1100000000000008E-4</v>
      </c>
    </row>
    <row r="30" spans="1:9" ht="25.5" x14ac:dyDescent="0.25">
      <c r="A30" s="33" t="s">
        <v>8</v>
      </c>
      <c r="B30" s="12" t="s">
        <v>31</v>
      </c>
      <c r="C30" s="52" t="s">
        <v>416</v>
      </c>
      <c r="D30" s="19" t="s">
        <v>212</v>
      </c>
      <c r="E30" s="34" t="s">
        <v>20</v>
      </c>
      <c r="F30" s="18">
        <v>9.9550000000000007E-4</v>
      </c>
      <c r="G30" s="20">
        <v>0.90500000000000003</v>
      </c>
      <c r="H30" s="18">
        <f t="shared" si="1"/>
        <v>9.0499999999999999E-4</v>
      </c>
      <c r="I30" s="28">
        <f t="shared" si="0"/>
        <v>9.0500000000000086E-5</v>
      </c>
    </row>
    <row r="31" spans="1:9" ht="25.5" x14ac:dyDescent="0.25">
      <c r="A31" s="33" t="s">
        <v>8</v>
      </c>
      <c r="B31" s="12" t="s">
        <v>32</v>
      </c>
      <c r="C31" s="52" t="s">
        <v>417</v>
      </c>
      <c r="D31" s="19" t="s">
        <v>213</v>
      </c>
      <c r="E31" s="34" t="s">
        <v>20</v>
      </c>
      <c r="F31" s="18">
        <v>2.0350000000000001E-4</v>
      </c>
      <c r="G31" s="20">
        <v>0.185</v>
      </c>
      <c r="H31" s="18">
        <f t="shared" si="1"/>
        <v>1.85E-4</v>
      </c>
      <c r="I31" s="28">
        <f t="shared" si="0"/>
        <v>1.8500000000000016E-5</v>
      </c>
    </row>
    <row r="32" spans="1:9" ht="15.75" x14ac:dyDescent="0.25">
      <c r="A32" s="33" t="s">
        <v>8</v>
      </c>
      <c r="B32" s="12" t="s">
        <v>33</v>
      </c>
      <c r="C32" s="52" t="s">
        <v>418</v>
      </c>
      <c r="D32" s="19" t="s">
        <v>214</v>
      </c>
      <c r="E32" s="34" t="s">
        <v>20</v>
      </c>
      <c r="F32" s="18">
        <v>7.1500000000000017E-5</v>
      </c>
      <c r="G32" s="20">
        <v>6.5000000000000002E-2</v>
      </c>
      <c r="H32" s="18">
        <f t="shared" si="1"/>
        <v>6.5000000000000008E-5</v>
      </c>
      <c r="I32" s="28">
        <f t="shared" si="0"/>
        <v>6.5000000000000089E-6</v>
      </c>
    </row>
    <row r="33" spans="1:9" ht="15.75" x14ac:dyDescent="0.25">
      <c r="A33" s="33" t="s">
        <v>8</v>
      </c>
      <c r="B33" s="12" t="s">
        <v>34</v>
      </c>
      <c r="C33" s="52" t="s">
        <v>596</v>
      </c>
      <c r="D33" s="19" t="s">
        <v>599</v>
      </c>
      <c r="E33" s="34" t="s">
        <v>24</v>
      </c>
      <c r="F33" s="18">
        <v>1.7446000000000002E-3</v>
      </c>
      <c r="G33" s="20">
        <v>1.5860000000000001</v>
      </c>
      <c r="H33" s="18">
        <f t="shared" si="1"/>
        <v>1.5860000000000002E-3</v>
      </c>
      <c r="I33" s="28">
        <f t="shared" si="0"/>
        <v>1.5860000000000006E-4</v>
      </c>
    </row>
    <row r="34" spans="1:9" ht="15.75" x14ac:dyDescent="0.25">
      <c r="A34" s="33" t="s">
        <v>8</v>
      </c>
      <c r="B34" s="12" t="s">
        <v>35</v>
      </c>
      <c r="C34" s="52" t="s">
        <v>419</v>
      </c>
      <c r="D34" s="19" t="s">
        <v>215</v>
      </c>
      <c r="E34" s="34" t="s">
        <v>20</v>
      </c>
      <c r="F34" s="18">
        <v>4.1030000000000005E-4</v>
      </c>
      <c r="G34" s="20">
        <v>0.373</v>
      </c>
      <c r="H34" s="18">
        <f t="shared" si="1"/>
        <v>3.7300000000000001E-4</v>
      </c>
      <c r="I34" s="28">
        <f t="shared" si="0"/>
        <v>3.7300000000000039E-5</v>
      </c>
    </row>
    <row r="35" spans="1:9" ht="25.5" x14ac:dyDescent="0.25">
      <c r="A35" s="33" t="s">
        <v>8</v>
      </c>
      <c r="B35" s="12" t="s">
        <v>36</v>
      </c>
      <c r="C35" s="52" t="s">
        <v>420</v>
      </c>
      <c r="D35" s="19" t="s">
        <v>216</v>
      </c>
      <c r="E35" s="34" t="s">
        <v>20</v>
      </c>
      <c r="F35" s="18">
        <v>2.3408000000000005E-3</v>
      </c>
      <c r="G35" s="20">
        <v>2.1280000000000001</v>
      </c>
      <c r="H35" s="18">
        <f t="shared" si="1"/>
        <v>2.1280000000000001E-3</v>
      </c>
      <c r="I35" s="28">
        <f t="shared" si="0"/>
        <v>2.128000000000004E-4</v>
      </c>
    </row>
    <row r="36" spans="1:9" ht="25.5" x14ac:dyDescent="0.25">
      <c r="A36" s="33" t="s">
        <v>8</v>
      </c>
      <c r="B36" s="12" t="s">
        <v>37</v>
      </c>
      <c r="C36" s="52" t="s">
        <v>421</v>
      </c>
      <c r="D36" s="19" t="s">
        <v>217</v>
      </c>
      <c r="E36" s="34" t="s">
        <v>13</v>
      </c>
      <c r="F36" s="18">
        <v>5.3038700000000001E-2</v>
      </c>
      <c r="G36" s="20">
        <v>48.216999999999999</v>
      </c>
      <c r="H36" s="18">
        <f t="shared" si="1"/>
        <v>4.8216999999999996E-2</v>
      </c>
      <c r="I36" s="28">
        <f t="shared" si="0"/>
        <v>4.8217000000000051E-3</v>
      </c>
    </row>
    <row r="37" spans="1:9" ht="25.5" x14ac:dyDescent="0.25">
      <c r="A37" s="33" t="s">
        <v>8</v>
      </c>
      <c r="B37" s="12" t="s">
        <v>38</v>
      </c>
      <c r="C37" s="52" t="s">
        <v>422</v>
      </c>
      <c r="D37" s="19" t="s">
        <v>218</v>
      </c>
      <c r="E37" s="34" t="s">
        <v>20</v>
      </c>
      <c r="F37" s="18">
        <v>2.365E-4</v>
      </c>
      <c r="G37" s="20">
        <v>0.215</v>
      </c>
      <c r="H37" s="18">
        <f t="shared" si="1"/>
        <v>2.1499999999999999E-4</v>
      </c>
      <c r="I37" s="28">
        <f t="shared" si="0"/>
        <v>2.1500000000000008E-5</v>
      </c>
    </row>
    <row r="38" spans="1:9" ht="25.5" x14ac:dyDescent="0.25">
      <c r="A38" s="33" t="s">
        <v>8</v>
      </c>
      <c r="B38" s="12" t="s">
        <v>39</v>
      </c>
      <c r="C38" s="52" t="s">
        <v>423</v>
      </c>
      <c r="D38" s="19" t="s">
        <v>219</v>
      </c>
      <c r="E38" s="34" t="s">
        <v>17</v>
      </c>
      <c r="F38" s="18">
        <v>1.3200000000000001E-5</v>
      </c>
      <c r="G38" s="20">
        <v>1.2E-2</v>
      </c>
      <c r="H38" s="18">
        <f t="shared" si="1"/>
        <v>1.2E-5</v>
      </c>
      <c r="I38" s="28">
        <f t="shared" si="0"/>
        <v>1.2000000000000004E-6</v>
      </c>
    </row>
    <row r="39" spans="1:9" ht="25.5" x14ac:dyDescent="0.25">
      <c r="A39" s="33" t="s">
        <v>8</v>
      </c>
      <c r="B39" s="16" t="s">
        <v>40</v>
      </c>
      <c r="C39" s="52" t="s">
        <v>424</v>
      </c>
      <c r="D39" s="19" t="s">
        <v>220</v>
      </c>
      <c r="E39" s="34" t="s">
        <v>13</v>
      </c>
      <c r="F39" s="18">
        <v>0.47409230000000008</v>
      </c>
      <c r="G39" s="20">
        <v>430.99299999999999</v>
      </c>
      <c r="H39" s="18">
        <f t="shared" si="1"/>
        <v>0.43099300000000001</v>
      </c>
      <c r="I39" s="28">
        <f t="shared" si="0"/>
        <v>4.3099300000000063E-2</v>
      </c>
    </row>
    <row r="40" spans="1:9" ht="25.5" x14ac:dyDescent="0.25">
      <c r="A40" s="33" t="s">
        <v>8</v>
      </c>
      <c r="B40" s="12" t="s">
        <v>41</v>
      </c>
      <c r="C40" s="52" t="s">
        <v>424</v>
      </c>
      <c r="D40" s="19" t="s">
        <v>221</v>
      </c>
      <c r="E40" s="34" t="s">
        <v>12</v>
      </c>
      <c r="F40" s="18">
        <v>0.88420640000000006</v>
      </c>
      <c r="G40" s="20">
        <v>803.82399999999996</v>
      </c>
      <c r="H40" s="18">
        <f t="shared" si="1"/>
        <v>0.80382399999999998</v>
      </c>
      <c r="I40" s="28">
        <f t="shared" si="0"/>
        <v>8.0382400000000076E-2</v>
      </c>
    </row>
    <row r="41" spans="1:9" ht="25.5" x14ac:dyDescent="0.25">
      <c r="A41" s="33" t="s">
        <v>8</v>
      </c>
      <c r="B41" s="12" t="s">
        <v>42</v>
      </c>
      <c r="C41" s="52" t="s">
        <v>425</v>
      </c>
      <c r="D41" s="19" t="s">
        <v>365</v>
      </c>
      <c r="E41" s="34" t="s">
        <v>20</v>
      </c>
      <c r="F41" s="18">
        <v>7.601000000000001E-4</v>
      </c>
      <c r="G41" s="20">
        <v>0.69099999999999995</v>
      </c>
      <c r="H41" s="18">
        <f t="shared" si="1"/>
        <v>6.9099999999999999E-4</v>
      </c>
      <c r="I41" s="28">
        <f t="shared" si="0"/>
        <v>6.9100000000000108E-5</v>
      </c>
    </row>
    <row r="42" spans="1:9" ht="15.75" x14ac:dyDescent="0.25">
      <c r="A42" s="33" t="s">
        <v>8</v>
      </c>
      <c r="B42" s="12" t="s">
        <v>43</v>
      </c>
      <c r="C42" s="52" t="s">
        <v>614</v>
      </c>
      <c r="D42" s="19" t="s">
        <v>355</v>
      </c>
      <c r="E42" s="34" t="s">
        <v>20</v>
      </c>
      <c r="F42" s="18">
        <v>4.4000000000000002E-6</v>
      </c>
      <c r="G42" s="20">
        <v>4.0000000000000001E-3</v>
      </c>
      <c r="H42" s="18">
        <f t="shared" si="1"/>
        <v>3.9999999999999998E-6</v>
      </c>
      <c r="I42" s="28">
        <f t="shared" si="0"/>
        <v>4.0000000000000041E-7</v>
      </c>
    </row>
    <row r="43" spans="1:9" ht="15.75" x14ac:dyDescent="0.25">
      <c r="A43" s="33" t="s">
        <v>8</v>
      </c>
      <c r="B43" s="12" t="s">
        <v>44</v>
      </c>
      <c r="C43" s="52" t="s">
        <v>426</v>
      </c>
      <c r="D43" s="19" t="s">
        <v>383</v>
      </c>
      <c r="E43" s="34" t="s">
        <v>20</v>
      </c>
      <c r="F43" s="18">
        <v>9.0200000000000011E-5</v>
      </c>
      <c r="G43" s="20">
        <v>8.2000000000000003E-2</v>
      </c>
      <c r="H43" s="18">
        <f t="shared" si="1"/>
        <v>8.2000000000000001E-5</v>
      </c>
      <c r="I43" s="28">
        <f t="shared" si="0"/>
        <v>8.2000000000000096E-6</v>
      </c>
    </row>
    <row r="44" spans="1:9" ht="15.75" x14ac:dyDescent="0.25">
      <c r="A44" s="33" t="s">
        <v>8</v>
      </c>
      <c r="B44" s="12" t="s">
        <v>45</v>
      </c>
      <c r="C44" s="52" t="s">
        <v>427</v>
      </c>
      <c r="D44" s="19" t="s">
        <v>222</v>
      </c>
      <c r="E44" s="34" t="s">
        <v>20</v>
      </c>
      <c r="F44" s="18">
        <v>1.3750000000000001E-4</v>
      </c>
      <c r="G44" s="20">
        <v>0.125</v>
      </c>
      <c r="H44" s="18">
        <f t="shared" si="1"/>
        <v>1.25E-4</v>
      </c>
      <c r="I44" s="28">
        <f t="shared" si="0"/>
        <v>1.2500000000000006E-5</v>
      </c>
    </row>
    <row r="45" spans="1:9" ht="25.5" x14ac:dyDescent="0.25">
      <c r="A45" s="33" t="s">
        <v>8</v>
      </c>
      <c r="B45" s="12" t="s">
        <v>46</v>
      </c>
      <c r="C45" s="52" t="s">
        <v>428</v>
      </c>
      <c r="D45" s="19" t="s">
        <v>391</v>
      </c>
      <c r="E45" s="34" t="s">
        <v>13</v>
      </c>
      <c r="F45" s="18">
        <v>6.6436700000000001E-2</v>
      </c>
      <c r="G45" s="20">
        <v>60.396999999999998</v>
      </c>
      <c r="H45" s="18">
        <f t="shared" si="1"/>
        <v>6.0396999999999999E-2</v>
      </c>
      <c r="I45" s="28">
        <f t="shared" si="0"/>
        <v>6.039700000000002E-3</v>
      </c>
    </row>
    <row r="46" spans="1:9" ht="25.5" x14ac:dyDescent="0.25">
      <c r="A46" s="33" t="s">
        <v>8</v>
      </c>
      <c r="B46" s="12" t="s">
        <v>47</v>
      </c>
      <c r="C46" s="52" t="s">
        <v>429</v>
      </c>
      <c r="D46" s="19" t="s">
        <v>223</v>
      </c>
      <c r="E46" s="34" t="s">
        <v>24</v>
      </c>
      <c r="F46" s="18">
        <v>9.4402000000000028E-3</v>
      </c>
      <c r="G46" s="20">
        <v>8.5820000000000007</v>
      </c>
      <c r="H46" s="18">
        <f t="shared" si="1"/>
        <v>8.5820000000000011E-3</v>
      </c>
      <c r="I46" s="28">
        <f t="shared" si="0"/>
        <v>8.5820000000000167E-4</v>
      </c>
    </row>
    <row r="47" spans="1:9" ht="15.75" x14ac:dyDescent="0.25">
      <c r="A47" s="33" t="s">
        <v>8</v>
      </c>
      <c r="B47" s="12" t="s">
        <v>48</v>
      </c>
      <c r="C47" s="52" t="s">
        <v>431</v>
      </c>
      <c r="D47" s="19" t="s">
        <v>224</v>
      </c>
      <c r="E47" s="34" t="s">
        <v>20</v>
      </c>
      <c r="F47" s="18">
        <v>7.1940000000000014E-4</v>
      </c>
      <c r="G47" s="20">
        <v>0.65400000000000003</v>
      </c>
      <c r="H47" s="18">
        <f t="shared" si="1"/>
        <v>6.5400000000000007E-4</v>
      </c>
      <c r="I47" s="28">
        <f t="shared" si="0"/>
        <v>6.5400000000000072E-5</v>
      </c>
    </row>
    <row r="48" spans="1:9" ht="25.5" x14ac:dyDescent="0.25">
      <c r="A48" s="33" t="s">
        <v>8</v>
      </c>
      <c r="B48" s="12" t="s">
        <v>49</v>
      </c>
      <c r="C48" s="52" t="s">
        <v>615</v>
      </c>
      <c r="D48" s="19" t="s">
        <v>366</v>
      </c>
      <c r="E48" s="34" t="s">
        <v>20</v>
      </c>
      <c r="F48" s="18">
        <v>7.0400000000000004E-5</v>
      </c>
      <c r="G48" s="20">
        <v>6.4000000000000001E-2</v>
      </c>
      <c r="H48" s="18">
        <f t="shared" si="1"/>
        <v>6.3999999999999997E-5</v>
      </c>
      <c r="I48" s="28">
        <f t="shared" si="0"/>
        <v>6.4000000000000065E-6</v>
      </c>
    </row>
    <row r="49" spans="1:9" ht="25.5" x14ac:dyDescent="0.25">
      <c r="A49" s="33" t="s">
        <v>8</v>
      </c>
      <c r="B49" s="12" t="s">
        <v>50</v>
      </c>
      <c r="C49" s="52" t="s">
        <v>432</v>
      </c>
      <c r="D49" s="19" t="s">
        <v>225</v>
      </c>
      <c r="E49" s="34" t="s">
        <v>24</v>
      </c>
      <c r="F49" s="18">
        <v>6.8090000000000008E-3</v>
      </c>
      <c r="G49" s="20">
        <v>6.19</v>
      </c>
      <c r="H49" s="18">
        <f t="shared" si="1"/>
        <v>6.1900000000000002E-3</v>
      </c>
      <c r="I49" s="28">
        <f t="shared" si="0"/>
        <v>6.1900000000000063E-4</v>
      </c>
    </row>
    <row r="50" spans="1:9" ht="15.75" x14ac:dyDescent="0.25">
      <c r="A50" s="33" t="s">
        <v>8</v>
      </c>
      <c r="B50" s="12" t="s">
        <v>51</v>
      </c>
      <c r="C50" s="52" t="s">
        <v>433</v>
      </c>
      <c r="D50" s="19" t="s">
        <v>226</v>
      </c>
      <c r="E50" s="34" t="s">
        <v>20</v>
      </c>
      <c r="F50" s="18">
        <v>1.0230000000000001E-4</v>
      </c>
      <c r="G50" s="20">
        <v>9.2999999999999999E-2</v>
      </c>
      <c r="H50" s="18">
        <f t="shared" si="1"/>
        <v>9.2999999999999997E-5</v>
      </c>
      <c r="I50" s="28">
        <f t="shared" si="0"/>
        <v>9.3000000000000092E-6</v>
      </c>
    </row>
    <row r="51" spans="1:9" ht="25.5" x14ac:dyDescent="0.25">
      <c r="A51" s="33" t="s">
        <v>8</v>
      </c>
      <c r="B51" s="12" t="s">
        <v>52</v>
      </c>
      <c r="C51" s="52" t="s">
        <v>434</v>
      </c>
      <c r="D51" s="19" t="s">
        <v>227</v>
      </c>
      <c r="E51" s="34" t="s">
        <v>20</v>
      </c>
      <c r="F51" s="18">
        <v>1.4080000000000001E-4</v>
      </c>
      <c r="G51" s="20">
        <v>0.128</v>
      </c>
      <c r="H51" s="18">
        <f t="shared" si="1"/>
        <v>1.2799999999999999E-4</v>
      </c>
      <c r="I51" s="28">
        <f t="shared" si="0"/>
        <v>1.2800000000000013E-5</v>
      </c>
    </row>
    <row r="52" spans="1:9" ht="25.5" x14ac:dyDescent="0.25">
      <c r="A52" s="33" t="s">
        <v>8</v>
      </c>
      <c r="B52" s="12" t="s">
        <v>53</v>
      </c>
      <c r="C52" s="52" t="s">
        <v>435</v>
      </c>
      <c r="D52" s="19" t="s">
        <v>384</v>
      </c>
      <c r="E52" s="34" t="s">
        <v>24</v>
      </c>
      <c r="F52" s="18">
        <v>1.5065600000000002E-2</v>
      </c>
      <c r="G52" s="20">
        <v>13.696</v>
      </c>
      <c r="H52" s="18">
        <f t="shared" si="1"/>
        <v>1.3696E-2</v>
      </c>
      <c r="I52" s="28">
        <f t="shared" si="0"/>
        <v>1.3696000000000021E-3</v>
      </c>
    </row>
    <row r="53" spans="1:9" ht="25.5" x14ac:dyDescent="0.25">
      <c r="A53" s="33" t="s">
        <v>8</v>
      </c>
      <c r="B53" s="12" t="s">
        <v>54</v>
      </c>
      <c r="C53" s="52" t="s">
        <v>436</v>
      </c>
      <c r="D53" s="19" t="s">
        <v>367</v>
      </c>
      <c r="E53" s="34" t="s">
        <v>24</v>
      </c>
      <c r="F53" s="18">
        <v>3.1350000000000003E-4</v>
      </c>
      <c r="G53" s="20">
        <v>0.28499999999999998</v>
      </c>
      <c r="H53" s="18">
        <f t="shared" si="1"/>
        <v>2.8499999999999999E-4</v>
      </c>
      <c r="I53" s="28">
        <f t="shared" si="0"/>
        <v>2.8500000000000042E-5</v>
      </c>
    </row>
    <row r="54" spans="1:9" ht="25.5" x14ac:dyDescent="0.25">
      <c r="A54" s="33" t="s">
        <v>8</v>
      </c>
      <c r="B54" s="12">
        <v>650148140</v>
      </c>
      <c r="C54" s="52" t="s">
        <v>437</v>
      </c>
      <c r="D54" s="19" t="s">
        <v>228</v>
      </c>
      <c r="E54" s="34" t="s">
        <v>20</v>
      </c>
      <c r="F54" s="18">
        <v>1.3816E-3</v>
      </c>
      <c r="G54" s="20">
        <v>1.256</v>
      </c>
      <c r="H54" s="18">
        <f t="shared" si="1"/>
        <v>1.256E-3</v>
      </c>
      <c r="I54" s="28">
        <f t="shared" si="0"/>
        <v>1.2560000000000002E-4</v>
      </c>
    </row>
    <row r="55" spans="1:9" ht="25.5" x14ac:dyDescent="0.25">
      <c r="A55" s="33" t="s">
        <v>8</v>
      </c>
      <c r="B55" s="12" t="s">
        <v>55</v>
      </c>
      <c r="C55" s="52" t="s">
        <v>438</v>
      </c>
      <c r="D55" s="19" t="s">
        <v>229</v>
      </c>
      <c r="E55" s="34" t="s">
        <v>13</v>
      </c>
      <c r="F55" s="18">
        <v>3.3812900000000007E-2</v>
      </c>
      <c r="G55" s="20">
        <v>30.739000000000001</v>
      </c>
      <c r="H55" s="18">
        <f t="shared" si="1"/>
        <v>3.0739000000000002E-2</v>
      </c>
      <c r="I55" s="28">
        <f t="shared" si="0"/>
        <v>3.0739000000000044E-3</v>
      </c>
    </row>
    <row r="56" spans="1:9" ht="38.25" x14ac:dyDescent="0.25">
      <c r="A56" s="33" t="s">
        <v>8</v>
      </c>
      <c r="B56" s="12" t="s">
        <v>56</v>
      </c>
      <c r="C56" s="52" t="s">
        <v>439</v>
      </c>
      <c r="D56" s="19" t="s">
        <v>230</v>
      </c>
      <c r="E56" s="34" t="s">
        <v>20</v>
      </c>
      <c r="F56" s="18">
        <v>2.4200000000000002E-5</v>
      </c>
      <c r="G56" s="20">
        <v>2.1999999999999999E-2</v>
      </c>
      <c r="H56" s="18">
        <f t="shared" si="1"/>
        <v>2.1999999999999999E-5</v>
      </c>
      <c r="I56" s="28">
        <f t="shared" si="0"/>
        <v>2.2000000000000027E-6</v>
      </c>
    </row>
    <row r="57" spans="1:9" ht="15.75" x14ac:dyDescent="0.25">
      <c r="A57" s="33" t="s">
        <v>8</v>
      </c>
      <c r="B57" s="12" t="s">
        <v>57</v>
      </c>
      <c r="C57" s="52" t="s">
        <v>440</v>
      </c>
      <c r="D57" s="19" t="s">
        <v>231</v>
      </c>
      <c r="E57" s="34" t="s">
        <v>20</v>
      </c>
      <c r="F57" s="18">
        <v>1.1715E-3</v>
      </c>
      <c r="G57" s="20">
        <v>1.0649999999999999</v>
      </c>
      <c r="H57" s="18">
        <f t="shared" si="1"/>
        <v>1.065E-3</v>
      </c>
      <c r="I57" s="28">
        <f t="shared" si="0"/>
        <v>1.0650000000000004E-4</v>
      </c>
    </row>
    <row r="58" spans="1:9" ht="15.75" x14ac:dyDescent="0.25">
      <c r="A58" s="33" t="s">
        <v>8</v>
      </c>
      <c r="B58" s="12" t="s">
        <v>58</v>
      </c>
      <c r="C58" s="52" t="s">
        <v>441</v>
      </c>
      <c r="D58" s="19" t="s">
        <v>232</v>
      </c>
      <c r="E58" s="34" t="s">
        <v>20</v>
      </c>
      <c r="F58" s="18">
        <v>2.0680000000000001E-4</v>
      </c>
      <c r="G58" s="20">
        <v>0.188</v>
      </c>
      <c r="H58" s="18">
        <f t="shared" si="1"/>
        <v>1.8799999999999999E-4</v>
      </c>
      <c r="I58" s="28">
        <f t="shared" si="0"/>
        <v>1.8800000000000023E-5</v>
      </c>
    </row>
    <row r="59" spans="1:9" ht="15.75" x14ac:dyDescent="0.25">
      <c r="A59" s="33" t="s">
        <v>8</v>
      </c>
      <c r="B59" s="12" t="s">
        <v>59</v>
      </c>
      <c r="C59" s="52" t="s">
        <v>442</v>
      </c>
      <c r="D59" s="19" t="s">
        <v>233</v>
      </c>
      <c r="E59" s="34" t="s">
        <v>17</v>
      </c>
      <c r="F59" s="18">
        <v>9.3500000000000009E-5</v>
      </c>
      <c r="G59" s="20">
        <v>8.5000000000000006E-2</v>
      </c>
      <c r="H59" s="18">
        <f t="shared" si="1"/>
        <v>8.5000000000000006E-5</v>
      </c>
      <c r="I59" s="28">
        <f t="shared" si="0"/>
        <v>8.5000000000000033E-6</v>
      </c>
    </row>
    <row r="60" spans="1:9" ht="15.75" x14ac:dyDescent="0.25">
      <c r="A60" s="33" t="s">
        <v>8</v>
      </c>
      <c r="B60" s="12" t="s">
        <v>60</v>
      </c>
      <c r="C60" s="52" t="s">
        <v>443</v>
      </c>
      <c r="D60" s="19" t="s">
        <v>234</v>
      </c>
      <c r="E60" s="34" t="s">
        <v>17</v>
      </c>
      <c r="F60" s="18">
        <v>6.7100000000000005E-5</v>
      </c>
      <c r="G60" s="20">
        <v>6.0999999999999999E-2</v>
      </c>
      <c r="H60" s="18">
        <f t="shared" si="1"/>
        <v>6.0999999999999999E-5</v>
      </c>
      <c r="I60" s="28">
        <f t="shared" si="0"/>
        <v>6.100000000000006E-6</v>
      </c>
    </row>
    <row r="61" spans="1:9" ht="25.5" x14ac:dyDescent="0.25">
      <c r="A61" s="33" t="s">
        <v>8</v>
      </c>
      <c r="B61" s="12">
        <v>650148141</v>
      </c>
      <c r="C61" s="52" t="s">
        <v>444</v>
      </c>
      <c r="D61" s="19" t="s">
        <v>235</v>
      </c>
      <c r="E61" s="34" t="s">
        <v>20</v>
      </c>
      <c r="F61" s="18">
        <v>4.3780000000000007E-4</v>
      </c>
      <c r="G61" s="20">
        <v>0.39800000000000002</v>
      </c>
      <c r="H61" s="18">
        <f t="shared" si="1"/>
        <v>3.9800000000000002E-4</v>
      </c>
      <c r="I61" s="28">
        <f t="shared" si="0"/>
        <v>3.9800000000000046E-5</v>
      </c>
    </row>
    <row r="62" spans="1:9" ht="25.5" x14ac:dyDescent="0.25">
      <c r="A62" s="33" t="s">
        <v>8</v>
      </c>
      <c r="B62" s="12" t="s">
        <v>61</v>
      </c>
      <c r="C62" s="52" t="s">
        <v>445</v>
      </c>
      <c r="D62" s="19" t="s">
        <v>392</v>
      </c>
      <c r="E62" s="34" t="s">
        <v>20</v>
      </c>
      <c r="F62" s="18">
        <v>6.9300000000000004E-5</v>
      </c>
      <c r="G62" s="20">
        <v>6.3E-2</v>
      </c>
      <c r="H62" s="18">
        <f t="shared" si="1"/>
        <v>6.3E-5</v>
      </c>
      <c r="I62" s="28">
        <f t="shared" si="0"/>
        <v>6.3000000000000041E-6</v>
      </c>
    </row>
    <row r="63" spans="1:9" ht="15.75" x14ac:dyDescent="0.25">
      <c r="A63" s="33" t="s">
        <v>8</v>
      </c>
      <c r="B63" s="12"/>
      <c r="C63" s="52" t="s">
        <v>446</v>
      </c>
      <c r="D63" s="19" t="s">
        <v>236</v>
      </c>
      <c r="E63" s="34" t="s">
        <v>24</v>
      </c>
      <c r="F63" s="18">
        <v>4.7618999999999995E-3</v>
      </c>
      <c r="G63" s="20">
        <v>4.3289999999999997</v>
      </c>
      <c r="H63" s="18">
        <f t="shared" si="1"/>
        <v>4.3289999999999995E-3</v>
      </c>
      <c r="I63" s="28">
        <f t="shared" si="0"/>
        <v>4.3289999999999995E-4</v>
      </c>
    </row>
    <row r="64" spans="1:9" ht="15.75" x14ac:dyDescent="0.25">
      <c r="A64" s="33" t="s">
        <v>8</v>
      </c>
      <c r="B64" s="12" t="s">
        <v>62</v>
      </c>
      <c r="C64" s="52" t="s">
        <v>447</v>
      </c>
      <c r="D64" s="19" t="s">
        <v>237</v>
      </c>
      <c r="E64" s="34" t="s">
        <v>24</v>
      </c>
      <c r="F64" s="18">
        <v>7.1500000000000017E-5</v>
      </c>
      <c r="G64" s="20">
        <v>6.5000000000000002E-2</v>
      </c>
      <c r="H64" s="18">
        <f t="shared" si="1"/>
        <v>6.5000000000000008E-5</v>
      </c>
      <c r="I64" s="28">
        <f t="shared" si="0"/>
        <v>6.5000000000000089E-6</v>
      </c>
    </row>
    <row r="65" spans="1:9" ht="25.5" x14ac:dyDescent="0.25">
      <c r="A65" s="33" t="s">
        <v>8</v>
      </c>
      <c r="B65" s="12" t="s">
        <v>63</v>
      </c>
      <c r="C65" s="52" t="s">
        <v>448</v>
      </c>
      <c r="D65" s="19" t="s">
        <v>356</v>
      </c>
      <c r="E65" s="34" t="s">
        <v>17</v>
      </c>
      <c r="F65" s="18">
        <v>7.7000000000000008E-6</v>
      </c>
      <c r="G65" s="20">
        <v>7.0000000000000001E-3</v>
      </c>
      <c r="H65" s="18">
        <f t="shared" si="1"/>
        <v>6.9999999999999999E-6</v>
      </c>
      <c r="I65" s="28">
        <f t="shared" si="0"/>
        <v>7.0000000000000092E-7</v>
      </c>
    </row>
    <row r="66" spans="1:9" ht="15.75" x14ac:dyDescent="0.25">
      <c r="A66" s="33" t="s">
        <v>8</v>
      </c>
      <c r="B66" s="12" t="s">
        <v>64</v>
      </c>
      <c r="C66" s="52" t="s">
        <v>449</v>
      </c>
      <c r="D66" s="19" t="s">
        <v>238</v>
      </c>
      <c r="E66" s="34" t="s">
        <v>20</v>
      </c>
      <c r="F66" s="18">
        <v>6.7210000000000002E-4</v>
      </c>
      <c r="G66" s="20">
        <v>0.61099999999999999</v>
      </c>
      <c r="H66" s="18">
        <f t="shared" si="1"/>
        <v>6.11E-4</v>
      </c>
      <c r="I66" s="28">
        <f t="shared" si="0"/>
        <v>6.1100000000000021E-5</v>
      </c>
    </row>
    <row r="67" spans="1:9" ht="25.5" x14ac:dyDescent="0.25">
      <c r="A67" s="33" t="s">
        <v>8</v>
      </c>
      <c r="B67" s="12" t="s">
        <v>65</v>
      </c>
      <c r="C67" s="52" t="s">
        <v>450</v>
      </c>
      <c r="D67" s="19" t="s">
        <v>239</v>
      </c>
      <c r="E67" s="34" t="s">
        <v>20</v>
      </c>
      <c r="F67" s="18">
        <v>5.5000000000000003E-4</v>
      </c>
      <c r="G67" s="20">
        <v>0.5</v>
      </c>
      <c r="H67" s="18">
        <f t="shared" si="1"/>
        <v>5.0000000000000001E-4</v>
      </c>
      <c r="I67" s="28">
        <f t="shared" si="0"/>
        <v>5.0000000000000023E-5</v>
      </c>
    </row>
    <row r="68" spans="1:9" ht="15.75" x14ac:dyDescent="0.25">
      <c r="A68" s="33" t="s">
        <v>8</v>
      </c>
      <c r="B68" s="12" t="s">
        <v>66</v>
      </c>
      <c r="C68" s="52" t="s">
        <v>451</v>
      </c>
      <c r="D68" s="19" t="s">
        <v>240</v>
      </c>
      <c r="E68" s="34" t="s">
        <v>20</v>
      </c>
      <c r="F68" s="18">
        <v>4.1800000000000006E-5</v>
      </c>
      <c r="G68" s="20">
        <v>3.7999999999999999E-2</v>
      </c>
      <c r="H68" s="18">
        <f t="shared" si="1"/>
        <v>3.8000000000000002E-5</v>
      </c>
      <c r="I68" s="28">
        <f t="shared" si="0"/>
        <v>3.8000000000000043E-6</v>
      </c>
    </row>
    <row r="69" spans="1:9" ht="25.5" x14ac:dyDescent="0.25">
      <c r="A69" s="33" t="s">
        <v>8</v>
      </c>
      <c r="B69" s="12" t="s">
        <v>67</v>
      </c>
      <c r="C69" s="52" t="s">
        <v>601</v>
      </c>
      <c r="D69" s="19" t="s">
        <v>603</v>
      </c>
      <c r="E69" s="34" t="s">
        <v>20</v>
      </c>
      <c r="F69" s="18">
        <v>7.9090000000000009E-4</v>
      </c>
      <c r="G69" s="20">
        <v>0.71899999999999997</v>
      </c>
      <c r="H69" s="18">
        <f t="shared" si="1"/>
        <v>7.1900000000000002E-4</v>
      </c>
      <c r="I69" s="28">
        <f t="shared" si="0"/>
        <v>7.1900000000000067E-5</v>
      </c>
    </row>
    <row r="70" spans="1:9" ht="38.25" x14ac:dyDescent="0.25">
      <c r="A70" s="33" t="s">
        <v>8</v>
      </c>
      <c r="B70" s="12" t="s">
        <v>68</v>
      </c>
      <c r="C70" s="52" t="s">
        <v>452</v>
      </c>
      <c r="D70" s="19" t="s">
        <v>241</v>
      </c>
      <c r="E70" s="34" t="s">
        <v>20</v>
      </c>
      <c r="F70" s="18">
        <v>1.2100000000000001E-5</v>
      </c>
      <c r="G70" s="20">
        <v>1.0999999999999999E-2</v>
      </c>
      <c r="H70" s="18">
        <f t="shared" si="1"/>
        <v>1.1E-5</v>
      </c>
      <c r="I70" s="28">
        <f t="shared" si="0"/>
        <v>1.1000000000000013E-6</v>
      </c>
    </row>
    <row r="71" spans="1:9" ht="38.25" x14ac:dyDescent="0.25">
      <c r="A71" s="33" t="s">
        <v>8</v>
      </c>
      <c r="B71" s="12" t="s">
        <v>69</v>
      </c>
      <c r="C71" s="52" t="s">
        <v>453</v>
      </c>
      <c r="D71" s="19" t="s">
        <v>242</v>
      </c>
      <c r="E71" s="34" t="s">
        <v>20</v>
      </c>
      <c r="F71" s="18">
        <v>2.288E-4</v>
      </c>
      <c r="G71" s="20">
        <v>0.20799999999999999</v>
      </c>
      <c r="H71" s="18">
        <f t="shared" si="1"/>
        <v>2.0799999999999999E-4</v>
      </c>
      <c r="I71" s="28">
        <f t="shared" si="0"/>
        <v>2.0800000000000018E-5</v>
      </c>
    </row>
    <row r="72" spans="1:9" ht="25.5" x14ac:dyDescent="0.25">
      <c r="A72" s="33" t="s">
        <v>8</v>
      </c>
      <c r="B72" s="12" t="s">
        <v>70</v>
      </c>
      <c r="C72" s="52" t="s">
        <v>454</v>
      </c>
      <c r="D72" s="19" t="s">
        <v>243</v>
      </c>
      <c r="E72" s="34" t="s">
        <v>17</v>
      </c>
      <c r="F72" s="18">
        <v>7.4800000000000002E-5</v>
      </c>
      <c r="G72" s="20">
        <v>6.8000000000000005E-2</v>
      </c>
      <c r="H72" s="18">
        <f t="shared" si="1"/>
        <v>6.7999999999999999E-5</v>
      </c>
      <c r="I72" s="28">
        <f t="shared" si="0"/>
        <v>6.8000000000000027E-6</v>
      </c>
    </row>
    <row r="73" spans="1:9" ht="25.5" x14ac:dyDescent="0.25">
      <c r="A73" s="33" t="s">
        <v>8</v>
      </c>
      <c r="B73" s="12"/>
      <c r="C73" s="52" t="s">
        <v>455</v>
      </c>
      <c r="D73" s="19" t="s">
        <v>244</v>
      </c>
      <c r="E73" s="34" t="s">
        <v>20</v>
      </c>
      <c r="F73" s="18">
        <v>7.1500000000000017E-5</v>
      </c>
      <c r="G73" s="20">
        <v>6.5000000000000002E-2</v>
      </c>
      <c r="H73" s="18">
        <f t="shared" si="1"/>
        <v>6.5000000000000008E-5</v>
      </c>
      <c r="I73" s="28">
        <f t="shared" si="0"/>
        <v>6.5000000000000089E-6</v>
      </c>
    </row>
    <row r="74" spans="1:9" ht="15.75" x14ac:dyDescent="0.25">
      <c r="A74" s="33" t="s">
        <v>8</v>
      </c>
      <c r="B74" s="12" t="s">
        <v>71</v>
      </c>
      <c r="C74" s="52" t="s">
        <v>456</v>
      </c>
      <c r="D74" s="19" t="s">
        <v>368</v>
      </c>
      <c r="E74" s="34" t="s">
        <v>20</v>
      </c>
      <c r="F74" s="18">
        <v>2.4200000000000003E-4</v>
      </c>
      <c r="G74" s="20">
        <v>0.22</v>
      </c>
      <c r="H74" s="18">
        <f t="shared" si="1"/>
        <v>2.2000000000000001E-4</v>
      </c>
      <c r="I74" s="28">
        <f t="shared" si="0"/>
        <v>2.200000000000002E-5</v>
      </c>
    </row>
    <row r="75" spans="1:9" ht="15.75" x14ac:dyDescent="0.25">
      <c r="A75" s="33" t="s">
        <v>8</v>
      </c>
      <c r="B75" s="12" t="s">
        <v>72</v>
      </c>
      <c r="C75" s="52" t="s">
        <v>457</v>
      </c>
      <c r="D75" s="19" t="s">
        <v>245</v>
      </c>
      <c r="E75" s="34" t="s">
        <v>20</v>
      </c>
      <c r="F75" s="18">
        <v>1.2221000000000001E-3</v>
      </c>
      <c r="G75" s="20">
        <v>1.111</v>
      </c>
      <c r="H75" s="18">
        <f t="shared" si="1"/>
        <v>1.111E-3</v>
      </c>
      <c r="I75" s="28">
        <f t="shared" si="0"/>
        <v>1.1110000000000004E-4</v>
      </c>
    </row>
    <row r="76" spans="1:9" ht="25.5" x14ac:dyDescent="0.25">
      <c r="A76" s="33" t="s">
        <v>8</v>
      </c>
      <c r="B76" s="12" t="s">
        <v>73</v>
      </c>
      <c r="C76" s="52" t="s">
        <v>458</v>
      </c>
      <c r="D76" s="19" t="s">
        <v>246</v>
      </c>
      <c r="E76" s="34" t="s">
        <v>20</v>
      </c>
      <c r="F76" s="18">
        <v>2.3430000000000003E-4</v>
      </c>
      <c r="G76" s="20">
        <v>0.21299999999999999</v>
      </c>
      <c r="H76" s="18">
        <f t="shared" si="1"/>
        <v>2.13E-4</v>
      </c>
      <c r="I76" s="28">
        <f t="shared" ref="I76:I139" si="2">F76-H76</f>
        <v>2.130000000000003E-5</v>
      </c>
    </row>
    <row r="77" spans="1:9" ht="15.75" x14ac:dyDescent="0.25">
      <c r="A77" s="33" t="s">
        <v>8</v>
      </c>
      <c r="B77" s="12">
        <v>650148903</v>
      </c>
      <c r="C77" s="52" t="s">
        <v>616</v>
      </c>
      <c r="D77" s="19" t="s">
        <v>247</v>
      </c>
      <c r="E77" s="34" t="s">
        <v>24</v>
      </c>
      <c r="F77" s="18">
        <v>4.9499999999999997E-5</v>
      </c>
      <c r="G77" s="20">
        <v>4.4999999999999998E-2</v>
      </c>
      <c r="H77" s="18">
        <f t="shared" ref="H77:H140" si="3">G77/1000</f>
        <v>4.4999999999999996E-5</v>
      </c>
      <c r="I77" s="28">
        <f t="shared" si="2"/>
        <v>4.500000000000001E-6</v>
      </c>
    </row>
    <row r="78" spans="1:9" ht="25.5" x14ac:dyDescent="0.25">
      <c r="A78" s="33" t="s">
        <v>8</v>
      </c>
      <c r="B78" s="12" t="s">
        <v>74</v>
      </c>
      <c r="C78" s="52" t="s">
        <v>459</v>
      </c>
      <c r="D78" s="19" t="s">
        <v>248</v>
      </c>
      <c r="E78" s="34" t="s">
        <v>20</v>
      </c>
      <c r="F78" s="18">
        <v>5.0600000000000003E-5</v>
      </c>
      <c r="G78" s="20">
        <v>4.5999999999999999E-2</v>
      </c>
      <c r="H78" s="18">
        <f t="shared" si="3"/>
        <v>4.6E-5</v>
      </c>
      <c r="I78" s="28">
        <f t="shared" si="2"/>
        <v>4.6000000000000034E-6</v>
      </c>
    </row>
    <row r="79" spans="1:9" ht="38.25" x14ac:dyDescent="0.25">
      <c r="A79" s="33" t="s">
        <v>8</v>
      </c>
      <c r="B79" s="12" t="s">
        <v>75</v>
      </c>
      <c r="C79" s="52" t="s">
        <v>617</v>
      </c>
      <c r="D79" s="19" t="s">
        <v>612</v>
      </c>
      <c r="E79" s="34" t="s">
        <v>24</v>
      </c>
      <c r="F79" s="18">
        <v>7.7000000000000008E-6</v>
      </c>
      <c r="G79" s="20">
        <v>7.0000000000000001E-3</v>
      </c>
      <c r="H79" s="18">
        <f t="shared" si="3"/>
        <v>6.9999999999999999E-6</v>
      </c>
      <c r="I79" s="28">
        <f t="shared" si="2"/>
        <v>7.0000000000000092E-7</v>
      </c>
    </row>
    <row r="80" spans="1:9" ht="15.75" x14ac:dyDescent="0.25">
      <c r="A80" s="33" t="s">
        <v>8</v>
      </c>
      <c r="B80" s="12" t="s">
        <v>76</v>
      </c>
      <c r="C80" s="52" t="s">
        <v>460</v>
      </c>
      <c r="D80" s="19" t="s">
        <v>249</v>
      </c>
      <c r="E80" s="34" t="s">
        <v>20</v>
      </c>
      <c r="F80" s="18">
        <v>2.0911000000000003E-3</v>
      </c>
      <c r="G80" s="20">
        <v>1.901</v>
      </c>
      <c r="H80" s="18">
        <f t="shared" si="3"/>
        <v>1.9010000000000001E-3</v>
      </c>
      <c r="I80" s="28">
        <f t="shared" si="2"/>
        <v>1.9010000000000012E-4</v>
      </c>
    </row>
    <row r="81" spans="1:9" ht="25.5" x14ac:dyDescent="0.25">
      <c r="A81" s="33" t="s">
        <v>8</v>
      </c>
      <c r="B81" s="12" t="s">
        <v>77</v>
      </c>
      <c r="C81" s="52" t="s">
        <v>461</v>
      </c>
      <c r="D81" s="19" t="s">
        <v>357</v>
      </c>
      <c r="E81" s="34" t="s">
        <v>20</v>
      </c>
      <c r="F81" s="18">
        <v>2.9700000000000001E-4</v>
      </c>
      <c r="G81" s="20">
        <v>0.27</v>
      </c>
      <c r="H81" s="18">
        <f t="shared" si="3"/>
        <v>2.7E-4</v>
      </c>
      <c r="I81" s="28">
        <f t="shared" si="2"/>
        <v>2.7000000000000006E-5</v>
      </c>
    </row>
    <row r="82" spans="1:9" ht="15.75" x14ac:dyDescent="0.25">
      <c r="A82" s="33" t="s">
        <v>8</v>
      </c>
      <c r="B82" s="13">
        <v>650147740</v>
      </c>
      <c r="C82" s="52" t="s">
        <v>462</v>
      </c>
      <c r="D82" s="19" t="s">
        <v>250</v>
      </c>
      <c r="E82" s="34" t="s">
        <v>20</v>
      </c>
      <c r="F82" s="18">
        <v>1.43E-5</v>
      </c>
      <c r="G82" s="20">
        <v>1.2999999999999999E-2</v>
      </c>
      <c r="H82" s="18">
        <f t="shared" si="3"/>
        <v>1.2999999999999999E-5</v>
      </c>
      <c r="I82" s="28">
        <f t="shared" si="2"/>
        <v>1.3000000000000011E-6</v>
      </c>
    </row>
    <row r="83" spans="1:9" ht="25.5" x14ac:dyDescent="0.25">
      <c r="A83" s="33" t="s">
        <v>8</v>
      </c>
      <c r="B83" s="13">
        <v>650232618</v>
      </c>
      <c r="C83" s="52" t="s">
        <v>463</v>
      </c>
      <c r="D83" s="19" t="s">
        <v>251</v>
      </c>
      <c r="E83" s="34" t="s">
        <v>24</v>
      </c>
      <c r="F83" s="18">
        <v>8.03E-5</v>
      </c>
      <c r="G83" s="20">
        <v>7.2999999999999995E-2</v>
      </c>
      <c r="H83" s="18">
        <f t="shared" si="3"/>
        <v>7.2999999999999999E-5</v>
      </c>
      <c r="I83" s="28">
        <f t="shared" si="2"/>
        <v>7.3000000000000013E-6</v>
      </c>
    </row>
    <row r="84" spans="1:9" ht="15.75" x14ac:dyDescent="0.25">
      <c r="A84" s="33" t="s">
        <v>8</v>
      </c>
      <c r="B84" s="12" t="s">
        <v>78</v>
      </c>
      <c r="C84" s="52" t="s">
        <v>464</v>
      </c>
      <c r="D84" s="19" t="s">
        <v>252</v>
      </c>
      <c r="E84" s="34" t="s">
        <v>24</v>
      </c>
      <c r="F84" s="18">
        <v>4.6310000000000004E-4</v>
      </c>
      <c r="G84" s="20">
        <v>0.42099999999999999</v>
      </c>
      <c r="H84" s="18">
        <f t="shared" si="3"/>
        <v>4.2099999999999999E-4</v>
      </c>
      <c r="I84" s="28">
        <f t="shared" si="2"/>
        <v>4.2100000000000048E-5</v>
      </c>
    </row>
    <row r="85" spans="1:9" ht="25.5" x14ac:dyDescent="0.25">
      <c r="A85" s="33" t="s">
        <v>8</v>
      </c>
      <c r="B85" s="12" t="s">
        <v>79</v>
      </c>
      <c r="C85" s="52" t="s">
        <v>465</v>
      </c>
      <c r="D85" s="19" t="s">
        <v>253</v>
      </c>
      <c r="E85" s="34" t="s">
        <v>20</v>
      </c>
      <c r="F85" s="18">
        <v>8.8330000000000006E-4</v>
      </c>
      <c r="G85" s="20">
        <v>0.80300000000000005</v>
      </c>
      <c r="H85" s="18">
        <f t="shared" si="3"/>
        <v>8.03E-4</v>
      </c>
      <c r="I85" s="28">
        <f t="shared" si="2"/>
        <v>8.0300000000000054E-5</v>
      </c>
    </row>
    <row r="86" spans="1:9" ht="15.75" x14ac:dyDescent="0.25">
      <c r="A86" s="33" t="s">
        <v>8</v>
      </c>
      <c r="B86" s="12">
        <v>650148142</v>
      </c>
      <c r="C86" s="52" t="s">
        <v>466</v>
      </c>
      <c r="D86" s="19" t="s">
        <v>254</v>
      </c>
      <c r="E86" s="34" t="s">
        <v>17</v>
      </c>
      <c r="F86" s="18">
        <v>1.8700000000000001E-5</v>
      </c>
      <c r="G86" s="20">
        <v>1.7000000000000001E-2</v>
      </c>
      <c r="H86" s="18">
        <f t="shared" si="3"/>
        <v>1.7E-5</v>
      </c>
      <c r="I86" s="28">
        <f t="shared" si="2"/>
        <v>1.7000000000000007E-6</v>
      </c>
    </row>
    <row r="87" spans="1:9" ht="25.5" x14ac:dyDescent="0.25">
      <c r="A87" s="33" t="s">
        <v>8</v>
      </c>
      <c r="B87" s="12" t="s">
        <v>80</v>
      </c>
      <c r="C87" s="52" t="s">
        <v>467</v>
      </c>
      <c r="D87" s="19" t="s">
        <v>255</v>
      </c>
      <c r="E87" s="34" t="s">
        <v>20</v>
      </c>
      <c r="F87" s="18">
        <v>2.8050000000000004E-4</v>
      </c>
      <c r="G87" s="20">
        <v>0.255</v>
      </c>
      <c r="H87" s="18">
        <f t="shared" si="3"/>
        <v>2.5500000000000002E-4</v>
      </c>
      <c r="I87" s="28">
        <f t="shared" si="2"/>
        <v>2.5500000000000024E-5</v>
      </c>
    </row>
    <row r="88" spans="1:9" ht="25.5" x14ac:dyDescent="0.25">
      <c r="A88" s="33" t="s">
        <v>8</v>
      </c>
      <c r="B88" s="12" t="s">
        <v>81</v>
      </c>
      <c r="C88" s="44" t="s">
        <v>256</v>
      </c>
      <c r="D88" s="19" t="s">
        <v>256</v>
      </c>
      <c r="E88" s="34" t="s">
        <v>24</v>
      </c>
      <c r="F88" s="18">
        <v>2.0284000000000005E-3</v>
      </c>
      <c r="G88" s="20">
        <v>1.8440000000000001</v>
      </c>
      <c r="H88" s="18">
        <f t="shared" si="3"/>
        <v>1.8440000000000002E-3</v>
      </c>
      <c r="I88" s="28">
        <f t="shared" si="2"/>
        <v>1.8440000000000036E-4</v>
      </c>
    </row>
    <row r="89" spans="1:9" ht="25.5" x14ac:dyDescent="0.25">
      <c r="A89" s="33" t="s">
        <v>8</v>
      </c>
      <c r="B89" s="12" t="s">
        <v>82</v>
      </c>
      <c r="C89" s="52" t="s">
        <v>468</v>
      </c>
      <c r="D89" s="19" t="s">
        <v>257</v>
      </c>
      <c r="E89" s="34" t="s">
        <v>24</v>
      </c>
      <c r="F89" s="18">
        <v>1.7457E-3</v>
      </c>
      <c r="G89" s="20">
        <v>1.587</v>
      </c>
      <c r="H89" s="18">
        <f t="shared" si="3"/>
        <v>1.5869999999999999E-3</v>
      </c>
      <c r="I89" s="28">
        <f t="shared" si="2"/>
        <v>1.5870000000000012E-4</v>
      </c>
    </row>
    <row r="90" spans="1:9" ht="15.75" x14ac:dyDescent="0.25">
      <c r="A90" s="33" t="s">
        <v>8</v>
      </c>
      <c r="B90" s="12" t="s">
        <v>83</v>
      </c>
      <c r="C90" s="52" t="s">
        <v>469</v>
      </c>
      <c r="D90" s="19" t="s">
        <v>258</v>
      </c>
      <c r="E90" s="34" t="s">
        <v>20</v>
      </c>
      <c r="F90" s="18">
        <v>2.4200000000000003E-4</v>
      </c>
      <c r="G90" s="20">
        <v>0.22</v>
      </c>
      <c r="H90" s="18">
        <f t="shared" si="3"/>
        <v>2.2000000000000001E-4</v>
      </c>
      <c r="I90" s="28">
        <f t="shared" si="2"/>
        <v>2.200000000000002E-5</v>
      </c>
    </row>
    <row r="91" spans="1:9" ht="15.75" x14ac:dyDescent="0.25">
      <c r="A91" s="33" t="s">
        <v>8</v>
      </c>
      <c r="B91" s="12" t="s">
        <v>84</v>
      </c>
      <c r="C91" s="52" t="s">
        <v>470</v>
      </c>
      <c r="D91" s="19" t="s">
        <v>259</v>
      </c>
      <c r="E91" s="34" t="s">
        <v>20</v>
      </c>
      <c r="F91" s="18">
        <v>1.1264000000000001E-3</v>
      </c>
      <c r="G91" s="20">
        <v>1.024</v>
      </c>
      <c r="H91" s="18">
        <f t="shared" si="3"/>
        <v>1.024E-3</v>
      </c>
      <c r="I91" s="28">
        <f t="shared" si="2"/>
        <v>1.024000000000001E-4</v>
      </c>
    </row>
    <row r="92" spans="1:9" ht="25.5" x14ac:dyDescent="0.25">
      <c r="A92" s="33" t="s">
        <v>8</v>
      </c>
      <c r="B92" s="12" t="s">
        <v>85</v>
      </c>
      <c r="C92" s="52" t="s">
        <v>471</v>
      </c>
      <c r="D92" s="19" t="s">
        <v>260</v>
      </c>
      <c r="E92" s="34" t="s">
        <v>20</v>
      </c>
      <c r="F92" s="18">
        <v>3.5310000000000002E-4</v>
      </c>
      <c r="G92" s="20">
        <v>0.32100000000000001</v>
      </c>
      <c r="H92" s="18">
        <f t="shared" si="3"/>
        <v>3.21E-4</v>
      </c>
      <c r="I92" s="28">
        <f t="shared" si="2"/>
        <v>3.2100000000000021E-5</v>
      </c>
    </row>
    <row r="93" spans="1:9" ht="15.75" x14ac:dyDescent="0.25">
      <c r="A93" s="33" t="s">
        <v>8</v>
      </c>
      <c r="B93" s="12" t="s">
        <v>86</v>
      </c>
      <c r="C93" s="52" t="s">
        <v>472</v>
      </c>
      <c r="D93" s="19" t="s">
        <v>261</v>
      </c>
      <c r="E93" s="34" t="s">
        <v>20</v>
      </c>
      <c r="F93" s="18">
        <v>3.212E-4</v>
      </c>
      <c r="G93" s="20">
        <v>0.29199999999999998</v>
      </c>
      <c r="H93" s="18">
        <f t="shared" si="3"/>
        <v>2.92E-4</v>
      </c>
      <c r="I93" s="28">
        <f t="shared" si="2"/>
        <v>2.9200000000000005E-5</v>
      </c>
    </row>
    <row r="94" spans="1:9" ht="15.75" x14ac:dyDescent="0.25">
      <c r="A94" s="33" t="s">
        <v>8</v>
      </c>
      <c r="B94" s="12" t="s">
        <v>87</v>
      </c>
      <c r="C94" s="52" t="s">
        <v>473</v>
      </c>
      <c r="D94" s="19" t="s">
        <v>262</v>
      </c>
      <c r="E94" s="34" t="s">
        <v>20</v>
      </c>
      <c r="F94" s="18">
        <v>1.9029999999999999E-4</v>
      </c>
      <c r="G94" s="20">
        <v>0.17299999999999999</v>
      </c>
      <c r="H94" s="18">
        <f t="shared" si="3"/>
        <v>1.7299999999999998E-4</v>
      </c>
      <c r="I94" s="28">
        <f t="shared" si="2"/>
        <v>1.7300000000000014E-5</v>
      </c>
    </row>
    <row r="95" spans="1:9" ht="15.75" x14ac:dyDescent="0.25">
      <c r="A95" s="33" t="s">
        <v>8</v>
      </c>
      <c r="B95" s="12" t="s">
        <v>88</v>
      </c>
      <c r="C95" s="52" t="s">
        <v>474</v>
      </c>
      <c r="D95" s="19" t="s">
        <v>263</v>
      </c>
      <c r="E95" s="34" t="s">
        <v>20</v>
      </c>
      <c r="F95" s="18">
        <v>1.3860000000000001E-4</v>
      </c>
      <c r="G95" s="20">
        <v>0.126</v>
      </c>
      <c r="H95" s="18">
        <f t="shared" si="3"/>
        <v>1.26E-4</v>
      </c>
      <c r="I95" s="28">
        <f t="shared" si="2"/>
        <v>1.2600000000000008E-5</v>
      </c>
    </row>
    <row r="96" spans="1:9" ht="15.75" x14ac:dyDescent="0.25">
      <c r="A96" s="33" t="s">
        <v>8</v>
      </c>
      <c r="B96" s="12" t="s">
        <v>89</v>
      </c>
      <c r="C96" s="52" t="s">
        <v>475</v>
      </c>
      <c r="D96" s="19" t="s">
        <v>264</v>
      </c>
      <c r="E96" s="34" t="s">
        <v>20</v>
      </c>
      <c r="F96" s="18">
        <v>1.1550000000000002E-3</v>
      </c>
      <c r="G96" s="20">
        <v>1.05</v>
      </c>
      <c r="H96" s="18">
        <f t="shared" si="3"/>
        <v>1.0500000000000002E-3</v>
      </c>
      <c r="I96" s="28">
        <f t="shared" si="2"/>
        <v>1.0500000000000006E-4</v>
      </c>
    </row>
    <row r="97" spans="1:9" ht="25.5" x14ac:dyDescent="0.25">
      <c r="A97" s="33" t="s">
        <v>8</v>
      </c>
      <c r="B97" s="12" t="s">
        <v>90</v>
      </c>
      <c r="C97" s="52" t="s">
        <v>476</v>
      </c>
      <c r="D97" s="19" t="s">
        <v>358</v>
      </c>
      <c r="E97" s="34" t="s">
        <v>20</v>
      </c>
      <c r="F97" s="18">
        <v>6.3800000000000006E-5</v>
      </c>
      <c r="G97" s="20">
        <v>5.8000000000000003E-2</v>
      </c>
      <c r="H97" s="18">
        <f t="shared" si="3"/>
        <v>5.8E-5</v>
      </c>
      <c r="I97" s="28">
        <f t="shared" si="2"/>
        <v>5.8000000000000055E-6</v>
      </c>
    </row>
    <row r="98" spans="1:9" ht="15.75" x14ac:dyDescent="0.25">
      <c r="A98" s="33" t="s">
        <v>8</v>
      </c>
      <c r="B98" s="12" t="s">
        <v>91</v>
      </c>
      <c r="C98" s="52" t="s">
        <v>477</v>
      </c>
      <c r="D98" s="19" t="s">
        <v>265</v>
      </c>
      <c r="E98" s="34" t="s">
        <v>17</v>
      </c>
      <c r="F98" s="18">
        <v>5.5000000000000007E-6</v>
      </c>
      <c r="G98" s="20">
        <v>5.0000000000000001E-3</v>
      </c>
      <c r="H98" s="18">
        <f t="shared" si="3"/>
        <v>5.0000000000000004E-6</v>
      </c>
      <c r="I98" s="28">
        <f t="shared" si="2"/>
        <v>5.000000000000003E-7</v>
      </c>
    </row>
    <row r="99" spans="1:9" ht="15.75" x14ac:dyDescent="0.25">
      <c r="A99" s="33" t="s">
        <v>8</v>
      </c>
      <c r="B99" s="12" t="s">
        <v>92</v>
      </c>
      <c r="C99" s="52" t="s">
        <v>478</v>
      </c>
      <c r="D99" s="19" t="s">
        <v>369</v>
      </c>
      <c r="E99" s="34" t="s">
        <v>20</v>
      </c>
      <c r="F99" s="18">
        <v>4.037E-4</v>
      </c>
      <c r="G99" s="20">
        <v>0.36699999999999999</v>
      </c>
      <c r="H99" s="18">
        <f t="shared" si="3"/>
        <v>3.6699999999999998E-4</v>
      </c>
      <c r="I99" s="28">
        <f t="shared" si="2"/>
        <v>3.6700000000000025E-5</v>
      </c>
    </row>
    <row r="100" spans="1:9" ht="15.75" x14ac:dyDescent="0.25">
      <c r="A100" s="33" t="s">
        <v>8</v>
      </c>
      <c r="B100" s="12" t="s">
        <v>93</v>
      </c>
      <c r="C100" s="52" t="s">
        <v>479</v>
      </c>
      <c r="D100" s="19" t="s">
        <v>266</v>
      </c>
      <c r="E100" s="34" t="s">
        <v>20</v>
      </c>
      <c r="F100" s="18">
        <v>9.4599999999999996E-5</v>
      </c>
      <c r="G100" s="20">
        <v>8.5999999999999993E-2</v>
      </c>
      <c r="H100" s="18">
        <f t="shared" si="3"/>
        <v>8.599999999999999E-5</v>
      </c>
      <c r="I100" s="28">
        <f t="shared" si="2"/>
        <v>8.6000000000000058E-6</v>
      </c>
    </row>
    <row r="101" spans="1:9" ht="15.75" x14ac:dyDescent="0.25">
      <c r="A101" s="33" t="s">
        <v>8</v>
      </c>
      <c r="B101" s="12" t="s">
        <v>94</v>
      </c>
      <c r="C101" s="52" t="s">
        <v>480</v>
      </c>
      <c r="D101" s="19" t="s">
        <v>267</v>
      </c>
      <c r="E101" s="34" t="s">
        <v>20</v>
      </c>
      <c r="F101" s="18">
        <v>2.5300000000000002E-5</v>
      </c>
      <c r="G101" s="20">
        <v>2.3E-2</v>
      </c>
      <c r="H101" s="18">
        <f t="shared" si="3"/>
        <v>2.3E-5</v>
      </c>
      <c r="I101" s="28">
        <f t="shared" si="2"/>
        <v>2.3000000000000017E-6</v>
      </c>
    </row>
    <row r="102" spans="1:9" ht="15.75" x14ac:dyDescent="0.25">
      <c r="A102" s="33" t="s">
        <v>8</v>
      </c>
      <c r="B102" s="12" t="s">
        <v>95</v>
      </c>
      <c r="C102" s="52" t="s">
        <v>481</v>
      </c>
      <c r="D102" s="19" t="s">
        <v>268</v>
      </c>
      <c r="E102" s="34" t="s">
        <v>20</v>
      </c>
      <c r="F102" s="18">
        <v>1.8150000000000002E-4</v>
      </c>
      <c r="G102" s="20">
        <v>0.16500000000000001</v>
      </c>
      <c r="H102" s="18">
        <f t="shared" si="3"/>
        <v>1.65E-4</v>
      </c>
      <c r="I102" s="28">
        <f t="shared" si="2"/>
        <v>1.6500000000000022E-5</v>
      </c>
    </row>
    <row r="103" spans="1:9" ht="15.75" x14ac:dyDescent="0.25">
      <c r="A103" s="33" t="s">
        <v>8</v>
      </c>
      <c r="B103" s="12" t="s">
        <v>96</v>
      </c>
      <c r="C103" s="52" t="s">
        <v>482</v>
      </c>
      <c r="D103" s="19" t="s">
        <v>370</v>
      </c>
      <c r="E103" s="34" t="s">
        <v>17</v>
      </c>
      <c r="F103" s="18">
        <v>1.3200000000000001E-5</v>
      </c>
      <c r="G103" s="20">
        <v>1.2E-2</v>
      </c>
      <c r="H103" s="18">
        <f t="shared" si="3"/>
        <v>1.2E-5</v>
      </c>
      <c r="I103" s="28">
        <f t="shared" si="2"/>
        <v>1.2000000000000004E-6</v>
      </c>
    </row>
    <row r="104" spans="1:9" ht="15.75" x14ac:dyDescent="0.25">
      <c r="A104" s="33" t="s">
        <v>8</v>
      </c>
      <c r="B104" s="12" t="s">
        <v>97</v>
      </c>
      <c r="C104" s="52" t="s">
        <v>483</v>
      </c>
      <c r="D104" s="19" t="s">
        <v>269</v>
      </c>
      <c r="E104" s="34" t="s">
        <v>20</v>
      </c>
      <c r="F104" s="18">
        <v>1.3640000000000001E-4</v>
      </c>
      <c r="G104" s="20">
        <v>0.124</v>
      </c>
      <c r="H104" s="18">
        <f t="shared" si="3"/>
        <v>1.2400000000000001E-4</v>
      </c>
      <c r="I104" s="28">
        <f t="shared" si="2"/>
        <v>1.2400000000000003E-5</v>
      </c>
    </row>
    <row r="105" spans="1:9" ht="25.5" x14ac:dyDescent="0.25">
      <c r="A105" s="33" t="s">
        <v>8</v>
      </c>
      <c r="B105" s="12" t="s">
        <v>98</v>
      </c>
      <c r="C105" s="52" t="s">
        <v>484</v>
      </c>
      <c r="D105" s="19" t="s">
        <v>270</v>
      </c>
      <c r="E105" s="34" t="s">
        <v>20</v>
      </c>
      <c r="F105" s="18">
        <v>1.8590000000000002E-4</v>
      </c>
      <c r="G105" s="20">
        <v>0.16900000000000001</v>
      </c>
      <c r="H105" s="18">
        <f t="shared" si="3"/>
        <v>1.6900000000000002E-4</v>
      </c>
      <c r="I105" s="28">
        <f t="shared" si="2"/>
        <v>1.6900000000000004E-5</v>
      </c>
    </row>
    <row r="106" spans="1:9" ht="15.75" x14ac:dyDescent="0.25">
      <c r="A106" s="33" t="s">
        <v>8</v>
      </c>
      <c r="B106" s="12" t="s">
        <v>99</v>
      </c>
      <c r="C106" s="52" t="s">
        <v>485</v>
      </c>
      <c r="D106" s="19" t="s">
        <v>271</v>
      </c>
      <c r="E106" s="34" t="s">
        <v>20</v>
      </c>
      <c r="F106" s="18">
        <v>4.411000000000001E-4</v>
      </c>
      <c r="G106" s="20">
        <v>0.40100000000000002</v>
      </c>
      <c r="H106" s="18">
        <f t="shared" si="3"/>
        <v>4.0100000000000004E-4</v>
      </c>
      <c r="I106" s="28">
        <f t="shared" si="2"/>
        <v>4.0100000000000053E-5</v>
      </c>
    </row>
    <row r="107" spans="1:9" ht="15.75" x14ac:dyDescent="0.25">
      <c r="A107" s="33" t="s">
        <v>8</v>
      </c>
      <c r="B107" s="12" t="s">
        <v>100</v>
      </c>
      <c r="C107" s="52" t="s">
        <v>618</v>
      </c>
      <c r="D107" s="19" t="s">
        <v>613</v>
      </c>
      <c r="E107" s="34" t="s">
        <v>20</v>
      </c>
      <c r="F107" s="18">
        <v>2.6289999999999999E-4</v>
      </c>
      <c r="G107" s="20">
        <v>0.23899999999999999</v>
      </c>
      <c r="H107" s="18">
        <f t="shared" si="3"/>
        <v>2.3899999999999998E-4</v>
      </c>
      <c r="I107" s="28">
        <f t="shared" si="2"/>
        <v>2.3900000000000012E-5</v>
      </c>
    </row>
    <row r="108" spans="1:9" ht="15.75" x14ac:dyDescent="0.25">
      <c r="A108" s="33" t="s">
        <v>8</v>
      </c>
      <c r="B108" s="12" t="s">
        <v>101</v>
      </c>
      <c r="C108" s="52" t="s">
        <v>486</v>
      </c>
      <c r="D108" s="19" t="s">
        <v>272</v>
      </c>
      <c r="E108" s="34" t="s">
        <v>20</v>
      </c>
      <c r="F108" s="18">
        <v>5.8850000000000005E-4</v>
      </c>
      <c r="G108" s="20">
        <v>0.53500000000000003</v>
      </c>
      <c r="H108" s="18">
        <f t="shared" si="3"/>
        <v>5.3499999999999999E-4</v>
      </c>
      <c r="I108" s="28">
        <f t="shared" si="2"/>
        <v>5.3500000000000054E-5</v>
      </c>
    </row>
    <row r="109" spans="1:9" ht="15.75" x14ac:dyDescent="0.25">
      <c r="A109" s="33" t="s">
        <v>8</v>
      </c>
      <c r="B109" s="12" t="s">
        <v>102</v>
      </c>
      <c r="C109" s="52" t="s">
        <v>619</v>
      </c>
      <c r="D109" s="19" t="s">
        <v>388</v>
      </c>
      <c r="E109" s="34" t="s">
        <v>20</v>
      </c>
      <c r="F109" s="18">
        <v>4.4000000000000002E-6</v>
      </c>
      <c r="G109" s="20">
        <v>4.0000000000000001E-3</v>
      </c>
      <c r="H109" s="18">
        <f t="shared" si="3"/>
        <v>3.9999999999999998E-6</v>
      </c>
      <c r="I109" s="28">
        <f t="shared" si="2"/>
        <v>4.0000000000000041E-7</v>
      </c>
    </row>
    <row r="110" spans="1:9" ht="15.75" x14ac:dyDescent="0.25">
      <c r="A110" s="33" t="s">
        <v>8</v>
      </c>
      <c r="B110" s="12" t="s">
        <v>103</v>
      </c>
      <c r="C110" s="52" t="s">
        <v>606</v>
      </c>
      <c r="D110" s="19" t="s">
        <v>608</v>
      </c>
      <c r="E110" s="34" t="s">
        <v>20</v>
      </c>
      <c r="F110" s="18">
        <v>7.7000000000000008E-6</v>
      </c>
      <c r="G110" s="20">
        <v>7.0000000000000001E-3</v>
      </c>
      <c r="H110" s="18">
        <f t="shared" si="3"/>
        <v>6.9999999999999999E-6</v>
      </c>
      <c r="I110" s="28">
        <f t="shared" si="2"/>
        <v>7.0000000000000092E-7</v>
      </c>
    </row>
    <row r="111" spans="1:9" ht="25.5" x14ac:dyDescent="0.25">
      <c r="A111" s="33" t="s">
        <v>8</v>
      </c>
      <c r="B111" s="12" t="s">
        <v>104</v>
      </c>
      <c r="C111" s="52" t="s">
        <v>487</v>
      </c>
      <c r="D111" s="19" t="s">
        <v>273</v>
      </c>
      <c r="E111" s="34" t="s">
        <v>17</v>
      </c>
      <c r="F111" s="18">
        <v>2.7500000000000004E-5</v>
      </c>
      <c r="G111" s="20">
        <v>2.5000000000000001E-2</v>
      </c>
      <c r="H111" s="18">
        <f t="shared" si="3"/>
        <v>2.5000000000000001E-5</v>
      </c>
      <c r="I111" s="28">
        <f t="shared" si="2"/>
        <v>2.5000000000000032E-6</v>
      </c>
    </row>
    <row r="112" spans="1:9" ht="15.75" x14ac:dyDescent="0.25">
      <c r="A112" s="33" t="s">
        <v>8</v>
      </c>
      <c r="B112" s="12" t="s">
        <v>105</v>
      </c>
      <c r="C112" s="52" t="s">
        <v>488</v>
      </c>
      <c r="D112" s="19" t="s">
        <v>274</v>
      </c>
      <c r="E112" s="34" t="s">
        <v>24</v>
      </c>
      <c r="F112" s="18">
        <v>4.2359900000000006E-2</v>
      </c>
      <c r="G112" s="20">
        <v>38.509</v>
      </c>
      <c r="H112" s="18">
        <f t="shared" si="3"/>
        <v>3.8509000000000002E-2</v>
      </c>
      <c r="I112" s="28">
        <f t="shared" si="2"/>
        <v>3.8509000000000043E-3</v>
      </c>
    </row>
    <row r="113" spans="1:9" ht="25.5" x14ac:dyDescent="0.25">
      <c r="A113" s="33" t="s">
        <v>8</v>
      </c>
      <c r="B113" s="12" t="s">
        <v>106</v>
      </c>
      <c r="C113" s="52" t="s">
        <v>488</v>
      </c>
      <c r="D113" s="19" t="s">
        <v>275</v>
      </c>
      <c r="E113" s="34" t="s">
        <v>24</v>
      </c>
      <c r="F113" s="18">
        <v>4.1778000000000006E-3</v>
      </c>
      <c r="G113" s="20">
        <v>3.798</v>
      </c>
      <c r="H113" s="18">
        <f t="shared" si="3"/>
        <v>3.7980000000000002E-3</v>
      </c>
      <c r="I113" s="28">
        <f t="shared" si="2"/>
        <v>3.7980000000000045E-4</v>
      </c>
    </row>
    <row r="114" spans="1:9" ht="38.25" x14ac:dyDescent="0.25">
      <c r="A114" s="33" t="s">
        <v>8</v>
      </c>
      <c r="B114" s="12" t="s">
        <v>107</v>
      </c>
      <c r="C114" s="52" t="s">
        <v>489</v>
      </c>
      <c r="D114" s="19" t="s">
        <v>586</v>
      </c>
      <c r="E114" s="34" t="s">
        <v>24</v>
      </c>
      <c r="F114" s="18">
        <v>1.0022100000000003E-2</v>
      </c>
      <c r="G114" s="20">
        <v>9.1110000000000007</v>
      </c>
      <c r="H114" s="18">
        <f t="shared" si="3"/>
        <v>9.111000000000001E-3</v>
      </c>
      <c r="I114" s="28">
        <f t="shared" si="2"/>
        <v>9.1110000000000149E-4</v>
      </c>
    </row>
    <row r="115" spans="1:9" ht="15.75" x14ac:dyDescent="0.25">
      <c r="A115" s="33" t="s">
        <v>8</v>
      </c>
      <c r="B115" s="12" t="s">
        <v>108</v>
      </c>
      <c r="C115" s="52" t="s">
        <v>602</v>
      </c>
      <c r="D115" s="19" t="s">
        <v>605</v>
      </c>
      <c r="E115" s="34" t="s">
        <v>20</v>
      </c>
      <c r="F115" s="18">
        <v>1.0120000000000001E-4</v>
      </c>
      <c r="G115" s="20">
        <v>9.1999999999999998E-2</v>
      </c>
      <c r="H115" s="18">
        <f t="shared" si="3"/>
        <v>9.2E-5</v>
      </c>
      <c r="I115" s="28">
        <f t="shared" si="2"/>
        <v>9.2000000000000068E-6</v>
      </c>
    </row>
    <row r="116" spans="1:9" ht="15.75" x14ac:dyDescent="0.25">
      <c r="A116" s="33" t="s">
        <v>8</v>
      </c>
      <c r="B116" s="12" t="s">
        <v>109</v>
      </c>
      <c r="C116" s="52" t="s">
        <v>490</v>
      </c>
      <c r="D116" s="19" t="s">
        <v>359</v>
      </c>
      <c r="E116" s="34" t="s">
        <v>24</v>
      </c>
      <c r="F116" s="18">
        <v>3.0910000000000009E-4</v>
      </c>
      <c r="G116" s="20">
        <v>0.28100000000000003</v>
      </c>
      <c r="H116" s="18">
        <f t="shared" si="3"/>
        <v>2.8100000000000005E-4</v>
      </c>
      <c r="I116" s="28">
        <f t="shared" si="2"/>
        <v>2.8100000000000033E-5</v>
      </c>
    </row>
    <row r="117" spans="1:9" ht="15.75" x14ac:dyDescent="0.25">
      <c r="A117" s="33" t="s">
        <v>8</v>
      </c>
      <c r="B117" s="12" t="s">
        <v>110</v>
      </c>
      <c r="C117" s="52" t="s">
        <v>491</v>
      </c>
      <c r="D117" s="19" t="s">
        <v>276</v>
      </c>
      <c r="E117" s="34" t="s">
        <v>20</v>
      </c>
      <c r="F117" s="18">
        <v>1.7600000000000001E-5</v>
      </c>
      <c r="G117" s="20">
        <v>1.6E-2</v>
      </c>
      <c r="H117" s="18">
        <f t="shared" si="3"/>
        <v>1.5999999999999999E-5</v>
      </c>
      <c r="I117" s="28">
        <f t="shared" si="2"/>
        <v>1.6000000000000016E-6</v>
      </c>
    </row>
    <row r="118" spans="1:9" ht="15.75" x14ac:dyDescent="0.25">
      <c r="A118" s="33" t="s">
        <v>8</v>
      </c>
      <c r="B118" s="12" t="s">
        <v>111</v>
      </c>
      <c r="C118" s="52" t="s">
        <v>493</v>
      </c>
      <c r="D118" s="19" t="s">
        <v>277</v>
      </c>
      <c r="E118" s="34" t="s">
        <v>20</v>
      </c>
      <c r="F118" s="18">
        <v>5.9400000000000002E-4</v>
      </c>
      <c r="G118" s="20">
        <v>0.54</v>
      </c>
      <c r="H118" s="18">
        <f t="shared" si="3"/>
        <v>5.4000000000000001E-4</v>
      </c>
      <c r="I118" s="28">
        <f t="shared" si="2"/>
        <v>5.4000000000000012E-5</v>
      </c>
    </row>
    <row r="119" spans="1:9" ht="38.25" x14ac:dyDescent="0.25">
      <c r="A119" s="33" t="s">
        <v>8</v>
      </c>
      <c r="B119" s="12" t="s">
        <v>112</v>
      </c>
      <c r="C119" s="52" t="s">
        <v>494</v>
      </c>
      <c r="D119" s="19" t="s">
        <v>371</v>
      </c>
      <c r="E119" s="34" t="s">
        <v>20</v>
      </c>
      <c r="F119" s="18">
        <v>2.9260000000000006E-4</v>
      </c>
      <c r="G119" s="20">
        <v>0.26600000000000001</v>
      </c>
      <c r="H119" s="18">
        <f t="shared" si="3"/>
        <v>2.6600000000000001E-4</v>
      </c>
      <c r="I119" s="28">
        <f t="shared" si="2"/>
        <v>2.660000000000005E-5</v>
      </c>
    </row>
    <row r="120" spans="1:9" ht="25.5" x14ac:dyDescent="0.25">
      <c r="A120" s="33" t="s">
        <v>8</v>
      </c>
      <c r="B120" s="14" t="s">
        <v>113</v>
      </c>
      <c r="C120" s="52" t="s">
        <v>495</v>
      </c>
      <c r="D120" s="19" t="s">
        <v>278</v>
      </c>
      <c r="E120" s="34" t="s">
        <v>20</v>
      </c>
      <c r="F120" s="18">
        <v>6.4899999999999995E-4</v>
      </c>
      <c r="G120" s="20">
        <v>0.59</v>
      </c>
      <c r="H120" s="18">
        <f t="shared" si="3"/>
        <v>5.8999999999999992E-4</v>
      </c>
      <c r="I120" s="28">
        <f t="shared" si="2"/>
        <v>5.9000000000000025E-5</v>
      </c>
    </row>
    <row r="121" spans="1:9" ht="15.75" x14ac:dyDescent="0.25">
      <c r="A121" s="33" t="s">
        <v>8</v>
      </c>
      <c r="B121" s="12" t="s">
        <v>114</v>
      </c>
      <c r="C121" s="52" t="s">
        <v>496</v>
      </c>
      <c r="D121" s="19" t="s">
        <v>279</v>
      </c>
      <c r="E121" s="34" t="s">
        <v>20</v>
      </c>
      <c r="F121" s="18">
        <v>6.2589999999999998E-4</v>
      </c>
      <c r="G121" s="20">
        <v>0.56899999999999995</v>
      </c>
      <c r="H121" s="18">
        <f t="shared" si="3"/>
        <v>5.6899999999999995E-4</v>
      </c>
      <c r="I121" s="28">
        <f t="shared" si="2"/>
        <v>5.6900000000000028E-5</v>
      </c>
    </row>
    <row r="122" spans="1:9" ht="25.5" x14ac:dyDescent="0.25">
      <c r="A122" s="33" t="s">
        <v>8</v>
      </c>
      <c r="B122" s="12" t="s">
        <v>115</v>
      </c>
      <c r="C122" s="52" t="s">
        <v>497</v>
      </c>
      <c r="D122" s="19" t="s">
        <v>360</v>
      </c>
      <c r="E122" s="34" t="s">
        <v>17</v>
      </c>
      <c r="F122" s="18">
        <v>4.07E-5</v>
      </c>
      <c r="G122" s="20">
        <v>3.6999999999999998E-2</v>
      </c>
      <c r="H122" s="18">
        <f t="shared" si="3"/>
        <v>3.6999999999999998E-5</v>
      </c>
      <c r="I122" s="28">
        <f t="shared" si="2"/>
        <v>3.7000000000000018E-6</v>
      </c>
    </row>
    <row r="123" spans="1:9" ht="25.5" x14ac:dyDescent="0.25">
      <c r="A123" s="33" t="s">
        <v>8</v>
      </c>
      <c r="B123" s="12" t="s">
        <v>116</v>
      </c>
      <c r="C123" s="52" t="s">
        <v>498</v>
      </c>
      <c r="D123" s="19" t="s">
        <v>280</v>
      </c>
      <c r="E123" s="34" t="s">
        <v>13</v>
      </c>
      <c r="F123" s="18">
        <v>6.92802E-2</v>
      </c>
      <c r="G123" s="20">
        <v>62.981999999999999</v>
      </c>
      <c r="H123" s="18">
        <f t="shared" si="3"/>
        <v>6.2981999999999996E-2</v>
      </c>
      <c r="I123" s="28">
        <f t="shared" si="2"/>
        <v>6.2982000000000038E-3</v>
      </c>
    </row>
    <row r="124" spans="1:9" ht="25.5" x14ac:dyDescent="0.25">
      <c r="A124" s="33" t="s">
        <v>8</v>
      </c>
      <c r="B124" s="15" t="s">
        <v>117</v>
      </c>
      <c r="C124" s="52" t="s">
        <v>607</v>
      </c>
      <c r="D124" s="19" t="s">
        <v>609</v>
      </c>
      <c r="E124" s="34" t="s">
        <v>24</v>
      </c>
      <c r="F124" s="18">
        <v>4.4473000000000004E-3</v>
      </c>
      <c r="G124" s="20">
        <v>4.0430000000000001</v>
      </c>
      <c r="H124" s="18">
        <f t="shared" si="3"/>
        <v>4.0429999999999997E-3</v>
      </c>
      <c r="I124" s="28">
        <f t="shared" si="2"/>
        <v>4.0430000000000067E-4</v>
      </c>
    </row>
    <row r="125" spans="1:9" ht="15.75" x14ac:dyDescent="0.25">
      <c r="A125" s="33" t="s">
        <v>8</v>
      </c>
      <c r="B125" s="15" t="s">
        <v>118</v>
      </c>
      <c r="C125" s="52" t="s">
        <v>499</v>
      </c>
      <c r="D125" s="19" t="s">
        <v>361</v>
      </c>
      <c r="E125" s="34" t="s">
        <v>20</v>
      </c>
      <c r="F125" s="18">
        <v>5.5000000000000007E-6</v>
      </c>
      <c r="G125" s="20">
        <v>5.0000000000000001E-3</v>
      </c>
      <c r="H125" s="18">
        <f t="shared" si="3"/>
        <v>5.0000000000000004E-6</v>
      </c>
      <c r="I125" s="28">
        <f t="shared" si="2"/>
        <v>5.000000000000003E-7</v>
      </c>
    </row>
    <row r="126" spans="1:9" ht="25.5" x14ac:dyDescent="0.25">
      <c r="A126" s="33" t="s">
        <v>8</v>
      </c>
      <c r="B126" s="12" t="s">
        <v>119</v>
      </c>
      <c r="C126" s="52" t="s">
        <v>500</v>
      </c>
      <c r="D126" s="19" t="s">
        <v>281</v>
      </c>
      <c r="E126" s="34" t="s">
        <v>20</v>
      </c>
      <c r="F126" s="18">
        <v>5.0600000000000005E-4</v>
      </c>
      <c r="G126" s="20">
        <v>0.46</v>
      </c>
      <c r="H126" s="18">
        <f t="shared" si="3"/>
        <v>4.6000000000000001E-4</v>
      </c>
      <c r="I126" s="28">
        <f t="shared" si="2"/>
        <v>4.6000000000000034E-5</v>
      </c>
    </row>
    <row r="127" spans="1:9" ht="25.5" x14ac:dyDescent="0.25">
      <c r="A127" s="33" t="s">
        <v>8</v>
      </c>
      <c r="B127" s="12">
        <v>650170804</v>
      </c>
      <c r="C127" s="52" t="s">
        <v>501</v>
      </c>
      <c r="D127" s="19" t="s">
        <v>282</v>
      </c>
      <c r="E127" s="34" t="s">
        <v>24</v>
      </c>
      <c r="F127" s="18">
        <v>5.7981000000000005E-3</v>
      </c>
      <c r="G127" s="20">
        <v>5.2709999999999999</v>
      </c>
      <c r="H127" s="18">
        <f t="shared" si="3"/>
        <v>5.2709999999999996E-3</v>
      </c>
      <c r="I127" s="28">
        <f t="shared" si="2"/>
        <v>5.2710000000000083E-4</v>
      </c>
    </row>
    <row r="128" spans="1:9" ht="25.5" x14ac:dyDescent="0.25">
      <c r="A128" s="33" t="s">
        <v>8</v>
      </c>
      <c r="B128" s="15" t="s">
        <v>120</v>
      </c>
      <c r="C128" s="52" t="s">
        <v>502</v>
      </c>
      <c r="D128" s="19" t="s">
        <v>372</v>
      </c>
      <c r="E128" s="34" t="s">
        <v>24</v>
      </c>
      <c r="F128" s="18">
        <v>3.3209000000000003E-3</v>
      </c>
      <c r="G128" s="20">
        <v>3.0190000000000001</v>
      </c>
      <c r="H128" s="18">
        <f t="shared" si="3"/>
        <v>3.019E-3</v>
      </c>
      <c r="I128" s="28">
        <f t="shared" si="2"/>
        <v>3.0190000000000035E-4</v>
      </c>
    </row>
    <row r="129" spans="1:9" ht="15.75" x14ac:dyDescent="0.25">
      <c r="A129" s="33" t="s">
        <v>8</v>
      </c>
      <c r="B129" s="12" t="s">
        <v>121</v>
      </c>
      <c r="C129" s="52" t="s">
        <v>503</v>
      </c>
      <c r="D129" s="19" t="s">
        <v>385</v>
      </c>
      <c r="E129" s="34" t="s">
        <v>20</v>
      </c>
      <c r="F129" s="18">
        <v>1.9799999999999997E-5</v>
      </c>
      <c r="G129" s="20">
        <v>1.7999999999999999E-2</v>
      </c>
      <c r="H129" s="18">
        <f t="shared" si="3"/>
        <v>1.7999999999999997E-5</v>
      </c>
      <c r="I129" s="28">
        <f t="shared" si="2"/>
        <v>1.7999999999999997E-6</v>
      </c>
    </row>
    <row r="130" spans="1:9" ht="25.5" x14ac:dyDescent="0.25">
      <c r="A130" s="33" t="s">
        <v>8</v>
      </c>
      <c r="B130" s="12" t="s">
        <v>122</v>
      </c>
      <c r="C130" s="52" t="s">
        <v>595</v>
      </c>
      <c r="D130" s="19" t="s">
        <v>598</v>
      </c>
      <c r="E130" s="34" t="s">
        <v>17</v>
      </c>
      <c r="F130" s="18">
        <v>3.9599999999999994E-5</v>
      </c>
      <c r="G130" s="20">
        <v>3.5999999999999997E-2</v>
      </c>
      <c r="H130" s="18">
        <f t="shared" si="3"/>
        <v>3.5999999999999994E-5</v>
      </c>
      <c r="I130" s="28">
        <f t="shared" si="2"/>
        <v>3.5999999999999994E-6</v>
      </c>
    </row>
    <row r="131" spans="1:9" ht="15.75" x14ac:dyDescent="0.25">
      <c r="A131" s="33" t="s">
        <v>8</v>
      </c>
      <c r="B131" s="12" t="s">
        <v>123</v>
      </c>
      <c r="C131" s="52" t="s">
        <v>504</v>
      </c>
      <c r="D131" s="19" t="s">
        <v>283</v>
      </c>
      <c r="E131" s="34" t="s">
        <v>20</v>
      </c>
      <c r="F131" s="18">
        <v>1.7600000000000001E-5</v>
      </c>
      <c r="G131" s="20">
        <v>1.6E-2</v>
      </c>
      <c r="H131" s="18">
        <f t="shared" si="3"/>
        <v>1.5999999999999999E-5</v>
      </c>
      <c r="I131" s="28">
        <f t="shared" si="2"/>
        <v>1.6000000000000016E-6</v>
      </c>
    </row>
    <row r="132" spans="1:9" ht="25.5" x14ac:dyDescent="0.25">
      <c r="A132" s="33" t="s">
        <v>8</v>
      </c>
      <c r="B132" s="12" t="s">
        <v>124</v>
      </c>
      <c r="C132" s="52" t="s">
        <v>505</v>
      </c>
      <c r="D132" s="19" t="s">
        <v>284</v>
      </c>
      <c r="E132" s="34" t="s">
        <v>17</v>
      </c>
      <c r="F132" s="18">
        <v>1.9799999999999999E-4</v>
      </c>
      <c r="G132" s="20">
        <v>0.18</v>
      </c>
      <c r="H132" s="18">
        <f t="shared" si="3"/>
        <v>1.7999999999999998E-4</v>
      </c>
      <c r="I132" s="28">
        <f t="shared" si="2"/>
        <v>1.8000000000000004E-5</v>
      </c>
    </row>
    <row r="133" spans="1:9" ht="15.75" x14ac:dyDescent="0.25">
      <c r="A133" s="33" t="s">
        <v>8</v>
      </c>
      <c r="B133" s="12"/>
      <c r="C133" s="52" t="s">
        <v>506</v>
      </c>
      <c r="D133" s="19" t="s">
        <v>285</v>
      </c>
      <c r="E133" s="34" t="s">
        <v>24</v>
      </c>
      <c r="F133" s="18">
        <v>6.4317000000000011E-3</v>
      </c>
      <c r="G133" s="20">
        <v>5.8470000000000004</v>
      </c>
      <c r="H133" s="18">
        <f t="shared" si="3"/>
        <v>5.8470000000000006E-3</v>
      </c>
      <c r="I133" s="28">
        <f t="shared" si="2"/>
        <v>5.847000000000005E-4</v>
      </c>
    </row>
    <row r="134" spans="1:9" ht="25.5" x14ac:dyDescent="0.25">
      <c r="A134" s="33" t="s">
        <v>8</v>
      </c>
      <c r="B134" s="12"/>
      <c r="C134" s="52" t="s">
        <v>507</v>
      </c>
      <c r="D134" s="19" t="s">
        <v>286</v>
      </c>
      <c r="E134" s="34" t="s">
        <v>24</v>
      </c>
      <c r="F134" s="18">
        <v>2.8930000000000004E-4</v>
      </c>
      <c r="G134" s="20">
        <v>0.26300000000000001</v>
      </c>
      <c r="H134" s="18">
        <f t="shared" si="3"/>
        <v>2.63E-4</v>
      </c>
      <c r="I134" s="28">
        <f t="shared" si="2"/>
        <v>2.6300000000000043E-5</v>
      </c>
    </row>
    <row r="135" spans="1:9" ht="25.5" x14ac:dyDescent="0.25">
      <c r="A135" s="33" t="s">
        <v>8</v>
      </c>
      <c r="B135" s="12" t="s">
        <v>125</v>
      </c>
      <c r="C135" s="52" t="s">
        <v>507</v>
      </c>
      <c r="D135" s="19" t="s">
        <v>287</v>
      </c>
      <c r="E135" s="34" t="s">
        <v>24</v>
      </c>
      <c r="F135" s="18">
        <v>7.3689000000000003E-3</v>
      </c>
      <c r="G135" s="20">
        <v>6.6989999999999998</v>
      </c>
      <c r="H135" s="18">
        <f t="shared" si="3"/>
        <v>6.6990000000000001E-3</v>
      </c>
      <c r="I135" s="28">
        <f t="shared" si="2"/>
        <v>6.6990000000000018E-4</v>
      </c>
    </row>
    <row r="136" spans="1:9" ht="15.75" x14ac:dyDescent="0.25">
      <c r="A136" s="33" t="s">
        <v>8</v>
      </c>
      <c r="B136" s="12" t="s">
        <v>126</v>
      </c>
      <c r="C136" s="52" t="s">
        <v>508</v>
      </c>
      <c r="D136" s="19" t="s">
        <v>288</v>
      </c>
      <c r="E136" s="34" t="s">
        <v>24</v>
      </c>
      <c r="F136" s="18">
        <v>9.3720000000000012E-4</v>
      </c>
      <c r="G136" s="20">
        <v>0.85199999999999998</v>
      </c>
      <c r="H136" s="18">
        <f t="shared" si="3"/>
        <v>8.52E-4</v>
      </c>
      <c r="I136" s="28">
        <f t="shared" si="2"/>
        <v>8.5200000000000119E-5</v>
      </c>
    </row>
    <row r="137" spans="1:9" ht="15.75" x14ac:dyDescent="0.25">
      <c r="A137" s="33" t="s">
        <v>8</v>
      </c>
      <c r="B137" s="12" t="s">
        <v>127</v>
      </c>
      <c r="C137" s="52" t="s">
        <v>509</v>
      </c>
      <c r="D137" s="19" t="s">
        <v>289</v>
      </c>
      <c r="E137" s="34" t="s">
        <v>17</v>
      </c>
      <c r="F137" s="18">
        <v>2.5300000000000002E-5</v>
      </c>
      <c r="G137" s="20">
        <v>2.3E-2</v>
      </c>
      <c r="H137" s="18">
        <f t="shared" si="3"/>
        <v>2.3E-5</v>
      </c>
      <c r="I137" s="28">
        <f t="shared" si="2"/>
        <v>2.3000000000000017E-6</v>
      </c>
    </row>
    <row r="138" spans="1:9" ht="25.5" x14ac:dyDescent="0.25">
      <c r="A138" s="33" t="s">
        <v>8</v>
      </c>
      <c r="B138" s="12" t="s">
        <v>128</v>
      </c>
      <c r="C138" s="52" t="s">
        <v>510</v>
      </c>
      <c r="D138" s="19" t="s">
        <v>290</v>
      </c>
      <c r="E138" s="34" t="s">
        <v>17</v>
      </c>
      <c r="F138" s="18">
        <v>3.1900000000000003E-5</v>
      </c>
      <c r="G138" s="20">
        <v>2.9000000000000001E-2</v>
      </c>
      <c r="H138" s="18">
        <f t="shared" si="3"/>
        <v>2.9E-5</v>
      </c>
      <c r="I138" s="28">
        <f t="shared" si="2"/>
        <v>2.9000000000000027E-6</v>
      </c>
    </row>
    <row r="139" spans="1:9" ht="25.5" x14ac:dyDescent="0.25">
      <c r="A139" s="33" t="s">
        <v>8</v>
      </c>
      <c r="B139" s="12" t="s">
        <v>129</v>
      </c>
      <c r="C139" s="52" t="s">
        <v>511</v>
      </c>
      <c r="D139" s="19" t="s">
        <v>291</v>
      </c>
      <c r="E139" s="34" t="s">
        <v>13</v>
      </c>
      <c r="F139" s="18">
        <v>0.18578120000000001</v>
      </c>
      <c r="G139" s="20">
        <v>168.892</v>
      </c>
      <c r="H139" s="18">
        <f t="shared" si="3"/>
        <v>0.16889199999999999</v>
      </c>
      <c r="I139" s="28">
        <f t="shared" si="2"/>
        <v>1.6889200000000021E-2</v>
      </c>
    </row>
    <row r="140" spans="1:9" ht="25.5" x14ac:dyDescent="0.25">
      <c r="A140" s="33" t="s">
        <v>8</v>
      </c>
      <c r="B140" s="12">
        <v>650164435</v>
      </c>
      <c r="C140" s="52" t="s">
        <v>511</v>
      </c>
      <c r="D140" s="19" t="s">
        <v>292</v>
      </c>
      <c r="E140" s="34" t="s">
        <v>12</v>
      </c>
      <c r="F140" s="18">
        <v>0.26718890000000001</v>
      </c>
      <c r="G140" s="20">
        <v>242.899</v>
      </c>
      <c r="H140" s="18">
        <f t="shared" si="3"/>
        <v>0.242899</v>
      </c>
      <c r="I140" s="28">
        <f t="shared" ref="I140:I203" si="4">F140-H140</f>
        <v>2.4289900000000003E-2</v>
      </c>
    </row>
    <row r="141" spans="1:9" ht="25.5" x14ac:dyDescent="0.25">
      <c r="A141" s="33" t="s">
        <v>8</v>
      </c>
      <c r="B141" s="12" t="s">
        <v>130</v>
      </c>
      <c r="C141" s="52" t="s">
        <v>512</v>
      </c>
      <c r="D141" s="19" t="s">
        <v>293</v>
      </c>
      <c r="E141" s="34" t="s">
        <v>13</v>
      </c>
      <c r="F141" s="18">
        <v>2.4199999999999999E-2</v>
      </c>
      <c r="G141" s="20">
        <v>22</v>
      </c>
      <c r="H141" s="18">
        <f t="shared" ref="H141:H204" si="5">G141/1000</f>
        <v>2.1999999999999999E-2</v>
      </c>
      <c r="I141" s="28">
        <f t="shared" si="4"/>
        <v>2.2000000000000006E-3</v>
      </c>
    </row>
    <row r="142" spans="1:9" ht="38.25" x14ac:dyDescent="0.25">
      <c r="A142" s="33" t="s">
        <v>8</v>
      </c>
      <c r="B142" s="12" t="s">
        <v>131</v>
      </c>
      <c r="C142" s="52" t="s">
        <v>512</v>
      </c>
      <c r="D142" s="19" t="s">
        <v>294</v>
      </c>
      <c r="E142" s="34" t="s">
        <v>13</v>
      </c>
      <c r="F142" s="18">
        <v>9.3896000000000014E-3</v>
      </c>
      <c r="G142" s="20">
        <v>8.5359999999999996</v>
      </c>
      <c r="H142" s="18">
        <f t="shared" si="5"/>
        <v>8.5360000000000002E-3</v>
      </c>
      <c r="I142" s="28">
        <f t="shared" si="4"/>
        <v>8.5360000000000123E-4</v>
      </c>
    </row>
    <row r="143" spans="1:9" ht="15.75" x14ac:dyDescent="0.25">
      <c r="A143" s="33" t="s">
        <v>8</v>
      </c>
      <c r="B143" s="12" t="s">
        <v>132</v>
      </c>
      <c r="C143" s="52" t="s">
        <v>513</v>
      </c>
      <c r="D143" s="19" t="s">
        <v>295</v>
      </c>
      <c r="E143" s="34" t="s">
        <v>20</v>
      </c>
      <c r="F143" s="18">
        <v>7.9750000000000003E-4</v>
      </c>
      <c r="G143" s="20">
        <v>0.72499999999999998</v>
      </c>
      <c r="H143" s="18">
        <f t="shared" si="5"/>
        <v>7.2499999999999995E-4</v>
      </c>
      <c r="I143" s="28">
        <f t="shared" si="4"/>
        <v>7.2500000000000082E-5</v>
      </c>
    </row>
    <row r="144" spans="1:9" ht="15.75" x14ac:dyDescent="0.25">
      <c r="A144" s="33" t="s">
        <v>8</v>
      </c>
      <c r="B144" s="12" t="s">
        <v>133</v>
      </c>
      <c r="C144" s="52" t="s">
        <v>514</v>
      </c>
      <c r="D144" s="19" t="s">
        <v>296</v>
      </c>
      <c r="E144" s="34" t="s">
        <v>24</v>
      </c>
      <c r="F144" s="18">
        <v>6.2403000000000007E-3</v>
      </c>
      <c r="G144" s="20">
        <v>5.673</v>
      </c>
      <c r="H144" s="18">
        <f t="shared" si="5"/>
        <v>5.6730000000000001E-3</v>
      </c>
      <c r="I144" s="28">
        <f t="shared" si="4"/>
        <v>5.6730000000000062E-4</v>
      </c>
    </row>
    <row r="145" spans="1:9" ht="15.75" x14ac:dyDescent="0.25">
      <c r="A145" s="33" t="s">
        <v>8</v>
      </c>
      <c r="B145" s="12"/>
      <c r="C145" s="52" t="s">
        <v>515</v>
      </c>
      <c r="D145" s="19" t="s">
        <v>297</v>
      </c>
      <c r="E145" s="34" t="s">
        <v>24</v>
      </c>
      <c r="F145" s="18">
        <v>1.0747E-3</v>
      </c>
      <c r="G145" s="20">
        <v>0.97699999999999998</v>
      </c>
      <c r="H145" s="18">
        <f t="shared" si="5"/>
        <v>9.77E-4</v>
      </c>
      <c r="I145" s="28">
        <f t="shared" si="4"/>
        <v>9.7700000000000044E-5</v>
      </c>
    </row>
    <row r="146" spans="1:9" ht="15.75" x14ac:dyDescent="0.25">
      <c r="A146" s="33" t="s">
        <v>8</v>
      </c>
      <c r="B146" s="12" t="s">
        <v>134</v>
      </c>
      <c r="C146" s="52" t="s">
        <v>516</v>
      </c>
      <c r="D146" s="19" t="s">
        <v>298</v>
      </c>
      <c r="E146" s="34" t="s">
        <v>24</v>
      </c>
      <c r="F146" s="18">
        <v>7.2710000000000006E-4</v>
      </c>
      <c r="G146" s="20">
        <v>0.66100000000000003</v>
      </c>
      <c r="H146" s="18">
        <f t="shared" si="5"/>
        <v>6.6100000000000002E-4</v>
      </c>
      <c r="I146" s="28">
        <f t="shared" si="4"/>
        <v>6.6100000000000035E-5</v>
      </c>
    </row>
    <row r="147" spans="1:9" ht="25.5" x14ac:dyDescent="0.25">
      <c r="A147" s="33" t="s">
        <v>8</v>
      </c>
      <c r="B147" s="12" t="s">
        <v>135</v>
      </c>
      <c r="C147" s="52" t="s">
        <v>517</v>
      </c>
      <c r="D147" s="19" t="s">
        <v>299</v>
      </c>
      <c r="E147" s="34" t="s">
        <v>24</v>
      </c>
      <c r="F147" s="18">
        <v>1.0241000000000002E-3</v>
      </c>
      <c r="G147" s="20">
        <v>0.93100000000000005</v>
      </c>
      <c r="H147" s="18">
        <f t="shared" si="5"/>
        <v>9.3100000000000008E-4</v>
      </c>
      <c r="I147" s="28">
        <f t="shared" si="4"/>
        <v>9.3100000000000149E-5</v>
      </c>
    </row>
    <row r="148" spans="1:9" ht="25.5" x14ac:dyDescent="0.25">
      <c r="A148" s="33" t="s">
        <v>8</v>
      </c>
      <c r="B148" s="12" t="s">
        <v>136</v>
      </c>
      <c r="C148" s="52" t="s">
        <v>518</v>
      </c>
      <c r="D148" s="19" t="s">
        <v>300</v>
      </c>
      <c r="E148" s="34" t="s">
        <v>13</v>
      </c>
      <c r="F148" s="18">
        <v>0.14707550000000003</v>
      </c>
      <c r="G148" s="20">
        <v>133.70500000000001</v>
      </c>
      <c r="H148" s="18">
        <f t="shared" si="5"/>
        <v>0.13370500000000002</v>
      </c>
      <c r="I148" s="28">
        <f t="shared" si="4"/>
        <v>1.3370500000000007E-2</v>
      </c>
    </row>
    <row r="149" spans="1:9" ht="25.5" x14ac:dyDescent="0.25">
      <c r="A149" s="33" t="s">
        <v>8</v>
      </c>
      <c r="B149" s="12" t="s">
        <v>137</v>
      </c>
      <c r="C149" s="52" t="s">
        <v>620</v>
      </c>
      <c r="D149" s="19" t="s">
        <v>604</v>
      </c>
      <c r="E149" s="34" t="s">
        <v>20</v>
      </c>
      <c r="F149" s="18">
        <v>1.43E-5</v>
      </c>
      <c r="G149" s="20">
        <v>1.2999999999999999E-2</v>
      </c>
      <c r="H149" s="18">
        <f t="shared" si="5"/>
        <v>1.2999999999999999E-5</v>
      </c>
      <c r="I149" s="28">
        <f t="shared" si="4"/>
        <v>1.3000000000000011E-6</v>
      </c>
    </row>
    <row r="150" spans="1:9" ht="25.5" x14ac:dyDescent="0.25">
      <c r="A150" s="33" t="s">
        <v>8</v>
      </c>
      <c r="B150" s="12" t="s">
        <v>138</v>
      </c>
      <c r="C150" s="52" t="s">
        <v>519</v>
      </c>
      <c r="D150" s="19" t="s">
        <v>301</v>
      </c>
      <c r="E150" s="34" t="s">
        <v>13</v>
      </c>
      <c r="F150" s="18">
        <v>3.5210999999999999E-2</v>
      </c>
      <c r="G150" s="20">
        <v>32.01</v>
      </c>
      <c r="H150" s="18">
        <f t="shared" si="5"/>
        <v>3.2009999999999997E-2</v>
      </c>
      <c r="I150" s="28">
        <f t="shared" si="4"/>
        <v>3.2010000000000025E-3</v>
      </c>
    </row>
    <row r="151" spans="1:9" ht="25.5" x14ac:dyDescent="0.25">
      <c r="A151" s="33" t="s">
        <v>8</v>
      </c>
      <c r="B151" s="12" t="s">
        <v>139</v>
      </c>
      <c r="C151" s="52" t="s">
        <v>520</v>
      </c>
      <c r="D151" s="19" t="s">
        <v>302</v>
      </c>
      <c r="E151" s="34" t="s">
        <v>20</v>
      </c>
      <c r="F151" s="18">
        <v>1.9470000000000002E-4</v>
      </c>
      <c r="G151" s="20">
        <v>0.17699999999999999</v>
      </c>
      <c r="H151" s="18">
        <f t="shared" si="5"/>
        <v>1.7699999999999999E-4</v>
      </c>
      <c r="I151" s="28">
        <f t="shared" si="4"/>
        <v>1.7700000000000024E-5</v>
      </c>
    </row>
    <row r="152" spans="1:9" ht="25.5" x14ac:dyDescent="0.25">
      <c r="A152" s="33" t="s">
        <v>8</v>
      </c>
      <c r="B152" s="12" t="s">
        <v>140</v>
      </c>
      <c r="C152" s="52" t="s">
        <v>521</v>
      </c>
      <c r="D152" s="19" t="s">
        <v>303</v>
      </c>
      <c r="E152" s="34" t="s">
        <v>24</v>
      </c>
      <c r="F152" s="18">
        <v>1.02454E-2</v>
      </c>
      <c r="G152" s="20">
        <v>9.3140000000000001</v>
      </c>
      <c r="H152" s="18">
        <f t="shared" si="5"/>
        <v>9.3139999999999994E-3</v>
      </c>
      <c r="I152" s="28">
        <f t="shared" si="4"/>
        <v>9.3140000000000063E-4</v>
      </c>
    </row>
    <row r="153" spans="1:9" ht="15.75" x14ac:dyDescent="0.25">
      <c r="A153" s="33" t="s">
        <v>8</v>
      </c>
      <c r="B153" s="12" t="s">
        <v>141</v>
      </c>
      <c r="C153" s="52" t="s">
        <v>522</v>
      </c>
      <c r="D153" s="19" t="s">
        <v>373</v>
      </c>
      <c r="E153" s="34" t="s">
        <v>24</v>
      </c>
      <c r="F153" s="18">
        <v>5.6745700000000003E-2</v>
      </c>
      <c r="G153" s="20">
        <v>51.587000000000003</v>
      </c>
      <c r="H153" s="18">
        <f t="shared" si="5"/>
        <v>5.1587000000000001E-2</v>
      </c>
      <c r="I153" s="28">
        <f t="shared" si="4"/>
        <v>5.1587000000000022E-3</v>
      </c>
    </row>
    <row r="154" spans="1:9" ht="15.75" x14ac:dyDescent="0.25">
      <c r="A154" s="33" t="s">
        <v>8</v>
      </c>
      <c r="B154" s="12" t="s">
        <v>142</v>
      </c>
      <c r="C154" s="52" t="s">
        <v>523</v>
      </c>
      <c r="D154" s="19" t="s">
        <v>398</v>
      </c>
      <c r="E154" s="34" t="s">
        <v>20</v>
      </c>
      <c r="F154" s="18">
        <v>3.7400000000000001E-5</v>
      </c>
      <c r="G154" s="20">
        <v>3.4000000000000002E-2</v>
      </c>
      <c r="H154" s="18">
        <f t="shared" si="5"/>
        <v>3.4E-5</v>
      </c>
      <c r="I154" s="28">
        <f t="shared" si="4"/>
        <v>3.4000000000000013E-6</v>
      </c>
    </row>
    <row r="155" spans="1:9" ht="25.5" x14ac:dyDescent="0.25">
      <c r="A155" s="33" t="s">
        <v>8</v>
      </c>
      <c r="B155" s="12" t="s">
        <v>143</v>
      </c>
      <c r="C155" s="52" t="s">
        <v>524</v>
      </c>
      <c r="D155" s="19" t="s">
        <v>304</v>
      </c>
      <c r="E155" s="34" t="s">
        <v>24</v>
      </c>
      <c r="F155" s="18">
        <v>4.0755000000000001E-3</v>
      </c>
      <c r="G155" s="20">
        <v>3.7050000000000001</v>
      </c>
      <c r="H155" s="18">
        <f t="shared" si="5"/>
        <v>3.705E-3</v>
      </c>
      <c r="I155" s="28">
        <f t="shared" si="4"/>
        <v>3.7050000000000017E-4</v>
      </c>
    </row>
    <row r="156" spans="1:9" ht="25.5" x14ac:dyDescent="0.25">
      <c r="A156" s="33" t="s">
        <v>8</v>
      </c>
      <c r="B156" s="14" t="s">
        <v>144</v>
      </c>
      <c r="C156" s="52" t="s">
        <v>525</v>
      </c>
      <c r="D156" s="19" t="s">
        <v>362</v>
      </c>
      <c r="E156" s="34" t="s">
        <v>20</v>
      </c>
      <c r="F156" s="18">
        <v>2.0350000000000001E-4</v>
      </c>
      <c r="G156" s="20">
        <v>0.185</v>
      </c>
      <c r="H156" s="18">
        <f t="shared" si="5"/>
        <v>1.85E-4</v>
      </c>
      <c r="I156" s="28">
        <f t="shared" si="4"/>
        <v>1.8500000000000016E-5</v>
      </c>
    </row>
    <row r="157" spans="1:9" ht="25.5" x14ac:dyDescent="0.25">
      <c r="A157" s="33" t="s">
        <v>8</v>
      </c>
      <c r="B157" s="12" t="s">
        <v>145</v>
      </c>
      <c r="C157" s="52" t="s">
        <v>526</v>
      </c>
      <c r="D157" s="19" t="s">
        <v>305</v>
      </c>
      <c r="E157" s="34" t="s">
        <v>24</v>
      </c>
      <c r="F157" s="18">
        <v>9.1652000000000018E-3</v>
      </c>
      <c r="G157" s="20">
        <v>8.3320000000000007</v>
      </c>
      <c r="H157" s="18">
        <f t="shared" si="5"/>
        <v>8.3320000000000009E-3</v>
      </c>
      <c r="I157" s="28">
        <f t="shared" si="4"/>
        <v>8.3320000000000095E-4</v>
      </c>
    </row>
    <row r="158" spans="1:9" ht="25.5" x14ac:dyDescent="0.25">
      <c r="A158" s="33" t="s">
        <v>8</v>
      </c>
      <c r="B158" s="12"/>
      <c r="C158" s="52" t="s">
        <v>527</v>
      </c>
      <c r="D158" s="19" t="s">
        <v>306</v>
      </c>
      <c r="E158" s="34" t="s">
        <v>24</v>
      </c>
      <c r="F158" s="18">
        <v>1.6500000000000001E-2</v>
      </c>
      <c r="G158" s="20">
        <v>15</v>
      </c>
      <c r="H158" s="18">
        <f t="shared" si="5"/>
        <v>1.4999999999999999E-2</v>
      </c>
      <c r="I158" s="28">
        <f t="shared" si="4"/>
        <v>1.5000000000000013E-3</v>
      </c>
    </row>
    <row r="159" spans="1:9" ht="25.5" x14ac:dyDescent="0.25">
      <c r="A159" s="33" t="s">
        <v>8</v>
      </c>
      <c r="B159" s="12"/>
      <c r="C159" s="52" t="s">
        <v>528</v>
      </c>
      <c r="D159" s="19" t="s">
        <v>196</v>
      </c>
      <c r="E159" s="34" t="s">
        <v>13</v>
      </c>
      <c r="F159" s="18">
        <v>4.4548900000000002E-2</v>
      </c>
      <c r="G159" s="20">
        <v>40.499000000000002</v>
      </c>
      <c r="H159" s="18">
        <f t="shared" si="5"/>
        <v>4.0499E-2</v>
      </c>
      <c r="I159" s="28">
        <f t="shared" si="4"/>
        <v>4.0499000000000021E-3</v>
      </c>
    </row>
    <row r="160" spans="1:9" ht="38.25" x14ac:dyDescent="0.25">
      <c r="A160" s="33" t="s">
        <v>8</v>
      </c>
      <c r="B160" s="12" t="s">
        <v>146</v>
      </c>
      <c r="C160" s="52" t="s">
        <v>529</v>
      </c>
      <c r="D160" s="19" t="s">
        <v>307</v>
      </c>
      <c r="E160" s="34" t="s">
        <v>20</v>
      </c>
      <c r="F160" s="18">
        <v>5.8520000000000013E-4</v>
      </c>
      <c r="G160" s="20">
        <v>0.53200000000000003</v>
      </c>
      <c r="H160" s="18">
        <f t="shared" si="5"/>
        <v>5.3200000000000003E-4</v>
      </c>
      <c r="I160" s="28">
        <f t="shared" si="4"/>
        <v>5.3200000000000101E-5</v>
      </c>
    </row>
    <row r="161" spans="1:9" ht="25.5" x14ac:dyDescent="0.25">
      <c r="A161" s="33" t="s">
        <v>8</v>
      </c>
      <c r="B161" s="12" t="s">
        <v>147</v>
      </c>
      <c r="C161" s="52" t="s">
        <v>530</v>
      </c>
      <c r="D161" s="19" t="s">
        <v>308</v>
      </c>
      <c r="E161" s="34" t="s">
        <v>24</v>
      </c>
      <c r="F161" s="18">
        <v>6.3921000000000004E-3</v>
      </c>
      <c r="G161" s="20">
        <v>5.8109999999999999</v>
      </c>
      <c r="H161" s="18">
        <f t="shared" si="5"/>
        <v>5.8110000000000002E-3</v>
      </c>
      <c r="I161" s="28">
        <f t="shared" si="4"/>
        <v>5.8110000000000019E-4</v>
      </c>
    </row>
    <row r="162" spans="1:9" ht="38.25" x14ac:dyDescent="0.25">
      <c r="A162" s="33" t="s">
        <v>8</v>
      </c>
      <c r="B162" s="12" t="s">
        <v>148</v>
      </c>
      <c r="C162" s="52" t="s">
        <v>531</v>
      </c>
      <c r="D162" s="19" t="s">
        <v>309</v>
      </c>
      <c r="E162" s="34" t="s">
        <v>24</v>
      </c>
      <c r="F162" s="18">
        <v>3.9599999999999994E-5</v>
      </c>
      <c r="G162" s="20">
        <v>3.5999999999999997E-2</v>
      </c>
      <c r="H162" s="18">
        <f t="shared" si="5"/>
        <v>3.5999999999999994E-5</v>
      </c>
      <c r="I162" s="28">
        <f t="shared" si="4"/>
        <v>3.5999999999999994E-6</v>
      </c>
    </row>
    <row r="163" spans="1:9" ht="15.75" x14ac:dyDescent="0.25">
      <c r="A163" s="33" t="s">
        <v>8</v>
      </c>
      <c r="B163" s="12" t="s">
        <v>149</v>
      </c>
      <c r="C163" s="52" t="s">
        <v>532</v>
      </c>
      <c r="D163" s="19" t="s">
        <v>310</v>
      </c>
      <c r="E163" s="34" t="s">
        <v>24</v>
      </c>
      <c r="F163" s="18">
        <v>3.8059999999999998E-4</v>
      </c>
      <c r="G163" s="20">
        <v>0.34599999999999997</v>
      </c>
      <c r="H163" s="18">
        <f t="shared" si="5"/>
        <v>3.4599999999999995E-4</v>
      </c>
      <c r="I163" s="28">
        <f t="shared" si="4"/>
        <v>3.4600000000000028E-5</v>
      </c>
    </row>
    <row r="164" spans="1:9" ht="25.5" x14ac:dyDescent="0.25">
      <c r="A164" s="33" t="s">
        <v>8</v>
      </c>
      <c r="B164" s="12" t="s">
        <v>150</v>
      </c>
      <c r="C164" s="52" t="s">
        <v>533</v>
      </c>
      <c r="D164" s="19" t="s">
        <v>311</v>
      </c>
      <c r="E164" s="34" t="s">
        <v>13</v>
      </c>
      <c r="F164" s="18">
        <v>0.33287540000000004</v>
      </c>
      <c r="G164" s="20">
        <v>302.61399999999998</v>
      </c>
      <c r="H164" s="18">
        <f t="shared" si="5"/>
        <v>0.30261399999999999</v>
      </c>
      <c r="I164" s="28">
        <f t="shared" si="4"/>
        <v>3.0261400000000049E-2</v>
      </c>
    </row>
    <row r="165" spans="1:9" ht="25.5" x14ac:dyDescent="0.25">
      <c r="A165" s="33" t="s">
        <v>8</v>
      </c>
      <c r="B165" s="12" t="s">
        <v>151</v>
      </c>
      <c r="C165" s="52" t="s">
        <v>533</v>
      </c>
      <c r="D165" s="19" t="s">
        <v>312</v>
      </c>
      <c r="E165" s="34" t="s">
        <v>24</v>
      </c>
      <c r="F165" s="18">
        <v>1.6519800000000001E-2</v>
      </c>
      <c r="G165" s="20">
        <v>15.018000000000001</v>
      </c>
      <c r="H165" s="18">
        <f t="shared" si="5"/>
        <v>1.5018E-2</v>
      </c>
      <c r="I165" s="28">
        <f t="shared" si="4"/>
        <v>1.5018000000000011E-3</v>
      </c>
    </row>
    <row r="166" spans="1:9" ht="25.5" x14ac:dyDescent="0.25">
      <c r="A166" s="33" t="s">
        <v>8</v>
      </c>
      <c r="B166" s="12" t="s">
        <v>152</v>
      </c>
      <c r="C166" s="52" t="s">
        <v>597</v>
      </c>
      <c r="D166" s="19" t="s">
        <v>600</v>
      </c>
      <c r="E166" s="34" t="s">
        <v>13</v>
      </c>
      <c r="F166" s="18">
        <v>4.4979000000000009E-3</v>
      </c>
      <c r="G166" s="20">
        <v>4.0890000000000004</v>
      </c>
      <c r="H166" s="18">
        <f t="shared" si="5"/>
        <v>4.0890000000000006E-3</v>
      </c>
      <c r="I166" s="28">
        <f t="shared" si="4"/>
        <v>4.0890000000000024E-4</v>
      </c>
    </row>
    <row r="167" spans="1:9" ht="15.75" x14ac:dyDescent="0.25">
      <c r="A167" s="33" t="s">
        <v>8</v>
      </c>
      <c r="B167" s="12" t="s">
        <v>153</v>
      </c>
      <c r="C167" s="52" t="s">
        <v>534</v>
      </c>
      <c r="D167" s="19" t="s">
        <v>389</v>
      </c>
      <c r="E167" s="34" t="s">
        <v>20</v>
      </c>
      <c r="F167" s="18">
        <v>3.2549000000000007E-3</v>
      </c>
      <c r="G167" s="20">
        <v>2.9590000000000001</v>
      </c>
      <c r="H167" s="18">
        <f t="shared" si="5"/>
        <v>2.9590000000000003E-3</v>
      </c>
      <c r="I167" s="28">
        <f t="shared" si="4"/>
        <v>2.9590000000000042E-4</v>
      </c>
    </row>
    <row r="168" spans="1:9" ht="15.75" x14ac:dyDescent="0.25">
      <c r="A168" s="33" t="s">
        <v>8</v>
      </c>
      <c r="B168" s="12" t="s">
        <v>154</v>
      </c>
      <c r="C168" s="52" t="s">
        <v>535</v>
      </c>
      <c r="D168" s="19" t="s">
        <v>313</v>
      </c>
      <c r="E168" s="34" t="s">
        <v>24</v>
      </c>
      <c r="F168" s="18">
        <v>6.1479000000000004E-3</v>
      </c>
      <c r="G168" s="20">
        <v>5.5890000000000004</v>
      </c>
      <c r="H168" s="18">
        <f t="shared" si="5"/>
        <v>5.5890000000000002E-3</v>
      </c>
      <c r="I168" s="28">
        <f t="shared" si="4"/>
        <v>5.589000000000002E-4</v>
      </c>
    </row>
    <row r="169" spans="1:9" ht="15.75" x14ac:dyDescent="0.25">
      <c r="A169" s="33" t="s">
        <v>8</v>
      </c>
      <c r="B169" s="12" t="s">
        <v>155</v>
      </c>
      <c r="C169" s="52" t="s">
        <v>536</v>
      </c>
      <c r="D169" s="19" t="s">
        <v>314</v>
      </c>
      <c r="E169" s="34" t="s">
        <v>20</v>
      </c>
      <c r="F169" s="18">
        <v>5.5000000000000007E-6</v>
      </c>
      <c r="G169" s="20">
        <v>5.0000000000000001E-3</v>
      </c>
      <c r="H169" s="18">
        <f t="shared" si="5"/>
        <v>5.0000000000000004E-6</v>
      </c>
      <c r="I169" s="28">
        <f t="shared" si="4"/>
        <v>5.000000000000003E-7</v>
      </c>
    </row>
    <row r="170" spans="1:9" ht="25.5" x14ac:dyDescent="0.25">
      <c r="A170" s="33" t="s">
        <v>8</v>
      </c>
      <c r="B170" s="12" t="s">
        <v>156</v>
      </c>
      <c r="C170" s="52" t="s">
        <v>537</v>
      </c>
      <c r="D170" s="19" t="s">
        <v>316</v>
      </c>
      <c r="E170" s="34" t="s">
        <v>24</v>
      </c>
      <c r="F170" s="18">
        <v>2.8490000000000004E-4</v>
      </c>
      <c r="G170" s="20">
        <v>0.25900000000000001</v>
      </c>
      <c r="H170" s="18">
        <f t="shared" si="5"/>
        <v>2.5900000000000001E-4</v>
      </c>
      <c r="I170" s="28">
        <f t="shared" si="4"/>
        <v>2.5900000000000033E-5</v>
      </c>
    </row>
    <row r="171" spans="1:9" ht="25.5" x14ac:dyDescent="0.25">
      <c r="A171" s="33" t="s">
        <v>8</v>
      </c>
      <c r="B171" s="12" t="s">
        <v>157</v>
      </c>
      <c r="C171" s="52" t="s">
        <v>538</v>
      </c>
      <c r="D171" s="19" t="s">
        <v>198</v>
      </c>
      <c r="E171" s="34" t="s">
        <v>13</v>
      </c>
      <c r="F171" s="18">
        <v>4.6682899999999999E-2</v>
      </c>
      <c r="G171" s="20">
        <v>42.439</v>
      </c>
      <c r="H171" s="18">
        <f t="shared" si="5"/>
        <v>4.2438999999999998E-2</v>
      </c>
      <c r="I171" s="28">
        <f t="shared" si="4"/>
        <v>4.2439000000000018E-3</v>
      </c>
    </row>
    <row r="172" spans="1:9" ht="15.75" x14ac:dyDescent="0.25">
      <c r="A172" s="33" t="s">
        <v>8</v>
      </c>
      <c r="B172" s="12" t="s">
        <v>158</v>
      </c>
      <c r="C172" s="52" t="s">
        <v>539</v>
      </c>
      <c r="D172" s="19" t="s">
        <v>317</v>
      </c>
      <c r="E172" s="34" t="s">
        <v>13</v>
      </c>
      <c r="F172" s="18">
        <v>0.1118161</v>
      </c>
      <c r="G172" s="20">
        <v>101.651</v>
      </c>
      <c r="H172" s="18">
        <f t="shared" si="5"/>
        <v>0.10165099999999999</v>
      </c>
      <c r="I172" s="28">
        <f t="shared" si="4"/>
        <v>1.016510000000001E-2</v>
      </c>
    </row>
    <row r="173" spans="1:9" ht="15.75" x14ac:dyDescent="0.25">
      <c r="A173" s="33" t="s">
        <v>8</v>
      </c>
      <c r="B173" s="12">
        <v>650148139</v>
      </c>
      <c r="C173" s="52" t="s">
        <v>540</v>
      </c>
      <c r="D173" s="19" t="s">
        <v>318</v>
      </c>
      <c r="E173" s="34" t="s">
        <v>20</v>
      </c>
      <c r="F173" s="18">
        <v>7.6119999999999996E-4</v>
      </c>
      <c r="G173" s="20">
        <v>0.69199999999999995</v>
      </c>
      <c r="H173" s="18">
        <f t="shared" si="5"/>
        <v>6.9199999999999991E-4</v>
      </c>
      <c r="I173" s="28">
        <f t="shared" si="4"/>
        <v>6.9200000000000056E-5</v>
      </c>
    </row>
    <row r="174" spans="1:9" ht="25.5" x14ac:dyDescent="0.25">
      <c r="A174" s="33" t="s">
        <v>8</v>
      </c>
      <c r="B174" s="12" t="s">
        <v>159</v>
      </c>
      <c r="C174" s="52" t="s">
        <v>541</v>
      </c>
      <c r="D174" s="19" t="s">
        <v>319</v>
      </c>
      <c r="E174" s="34" t="s">
        <v>13</v>
      </c>
      <c r="F174" s="18">
        <v>3.0016800000000003E-2</v>
      </c>
      <c r="G174" s="20">
        <v>27.288</v>
      </c>
      <c r="H174" s="18">
        <f t="shared" si="5"/>
        <v>2.7288E-2</v>
      </c>
      <c r="I174" s="28">
        <f t="shared" si="4"/>
        <v>2.7288000000000034E-3</v>
      </c>
    </row>
    <row r="175" spans="1:9" ht="25.5" x14ac:dyDescent="0.25">
      <c r="A175" s="33" t="s">
        <v>8</v>
      </c>
      <c r="B175" s="12" t="s">
        <v>160</v>
      </c>
      <c r="C175" s="52" t="s">
        <v>492</v>
      </c>
      <c r="D175" s="19" t="s">
        <v>320</v>
      </c>
      <c r="E175" s="34" t="s">
        <v>20</v>
      </c>
      <c r="F175" s="18">
        <v>1.2979999999999999E-3</v>
      </c>
      <c r="G175" s="20">
        <v>1.18</v>
      </c>
      <c r="H175" s="18">
        <f t="shared" si="5"/>
        <v>1.1799999999999998E-3</v>
      </c>
      <c r="I175" s="28">
        <f t="shared" si="4"/>
        <v>1.1800000000000005E-4</v>
      </c>
    </row>
    <row r="176" spans="1:9" ht="38.25" x14ac:dyDescent="0.25">
      <c r="A176" s="33" t="s">
        <v>8</v>
      </c>
      <c r="B176" s="12" t="s">
        <v>161</v>
      </c>
      <c r="C176" s="52" t="s">
        <v>492</v>
      </c>
      <c r="D176" s="19" t="s">
        <v>321</v>
      </c>
      <c r="E176" s="34" t="s">
        <v>13</v>
      </c>
      <c r="F176" s="18">
        <v>2.1901000000000004E-2</v>
      </c>
      <c r="G176" s="20">
        <v>19.91</v>
      </c>
      <c r="H176" s="18">
        <f t="shared" si="5"/>
        <v>1.9910000000000001E-2</v>
      </c>
      <c r="I176" s="28">
        <f t="shared" si="4"/>
        <v>1.9910000000000032E-3</v>
      </c>
    </row>
    <row r="177" spans="1:9" ht="25.5" x14ac:dyDescent="0.25">
      <c r="A177" s="33" t="s">
        <v>8</v>
      </c>
      <c r="B177" s="12"/>
      <c r="C177" s="52" t="s">
        <v>492</v>
      </c>
      <c r="D177" s="19" t="s">
        <v>587</v>
      </c>
      <c r="E177" s="34" t="s">
        <v>13</v>
      </c>
      <c r="F177" s="18">
        <v>1.2280400000000002E-2</v>
      </c>
      <c r="G177" s="20">
        <v>11.164</v>
      </c>
      <c r="H177" s="18">
        <f t="shared" si="5"/>
        <v>1.1164E-2</v>
      </c>
      <c r="I177" s="28">
        <f t="shared" si="4"/>
        <v>1.1164000000000018E-3</v>
      </c>
    </row>
    <row r="178" spans="1:9" ht="25.5" x14ac:dyDescent="0.25">
      <c r="A178" s="33" t="s">
        <v>8</v>
      </c>
      <c r="B178" s="12">
        <v>650148143</v>
      </c>
      <c r="C178" s="52" t="s">
        <v>492</v>
      </c>
      <c r="D178" s="19" t="s">
        <v>322</v>
      </c>
      <c r="E178" s="34" t="s">
        <v>12</v>
      </c>
      <c r="F178" s="18">
        <v>0.15885869999999999</v>
      </c>
      <c r="G178" s="20">
        <v>144.417</v>
      </c>
      <c r="H178" s="18">
        <f t="shared" si="5"/>
        <v>0.14441699999999999</v>
      </c>
      <c r="I178" s="28">
        <f t="shared" si="4"/>
        <v>1.4441700000000002E-2</v>
      </c>
    </row>
    <row r="179" spans="1:9" ht="25.5" x14ac:dyDescent="0.25">
      <c r="A179" s="33" t="s">
        <v>8</v>
      </c>
      <c r="B179" s="12">
        <v>650148144</v>
      </c>
      <c r="C179" s="52" t="s">
        <v>492</v>
      </c>
      <c r="D179" s="19" t="s">
        <v>374</v>
      </c>
      <c r="E179" s="34" t="s">
        <v>13</v>
      </c>
      <c r="F179" s="18">
        <v>5.1151100000000005E-2</v>
      </c>
      <c r="G179" s="20">
        <v>46.500999999999998</v>
      </c>
      <c r="H179" s="18">
        <f t="shared" si="5"/>
        <v>4.6501000000000001E-2</v>
      </c>
      <c r="I179" s="28">
        <f t="shared" si="4"/>
        <v>4.6501000000000042E-3</v>
      </c>
    </row>
    <row r="180" spans="1:9" ht="25.5" x14ac:dyDescent="0.25">
      <c r="A180" s="33" t="s">
        <v>8</v>
      </c>
      <c r="B180" s="12">
        <v>650148145</v>
      </c>
      <c r="C180" s="52" t="s">
        <v>492</v>
      </c>
      <c r="D180" s="19" t="s">
        <v>323</v>
      </c>
      <c r="E180" s="34" t="s">
        <v>13</v>
      </c>
      <c r="F180" s="18">
        <v>2.2599500000000002E-2</v>
      </c>
      <c r="G180" s="20">
        <v>20.545000000000002</v>
      </c>
      <c r="H180" s="18">
        <f t="shared" si="5"/>
        <v>2.0545000000000001E-2</v>
      </c>
      <c r="I180" s="28">
        <f t="shared" si="4"/>
        <v>2.0545000000000008E-3</v>
      </c>
    </row>
    <row r="181" spans="1:9" ht="25.5" x14ac:dyDescent="0.25">
      <c r="A181" s="33" t="s">
        <v>8</v>
      </c>
      <c r="B181" s="12" t="s">
        <v>162</v>
      </c>
      <c r="C181" s="52" t="s">
        <v>492</v>
      </c>
      <c r="D181" s="19" t="s">
        <v>324</v>
      </c>
      <c r="E181" s="34" t="s">
        <v>24</v>
      </c>
      <c r="F181" s="18">
        <v>2.3056000000000005E-3</v>
      </c>
      <c r="G181" s="20">
        <v>2.0960000000000001</v>
      </c>
      <c r="H181" s="18">
        <f t="shared" si="5"/>
        <v>2.0960000000000002E-3</v>
      </c>
      <c r="I181" s="28">
        <f t="shared" si="4"/>
        <v>2.0960000000000032E-4</v>
      </c>
    </row>
    <row r="182" spans="1:9" ht="25.5" x14ac:dyDescent="0.25">
      <c r="A182" s="33" t="s">
        <v>8</v>
      </c>
      <c r="B182" s="12" t="s">
        <v>163</v>
      </c>
      <c r="C182" s="52" t="s">
        <v>542</v>
      </c>
      <c r="D182" s="19" t="s">
        <v>325</v>
      </c>
      <c r="E182" s="34" t="s">
        <v>20</v>
      </c>
      <c r="F182" s="18">
        <v>8.0960000000000005E-4</v>
      </c>
      <c r="G182" s="20">
        <v>0.73599999999999999</v>
      </c>
      <c r="H182" s="18">
        <f t="shared" si="5"/>
        <v>7.36E-4</v>
      </c>
      <c r="I182" s="28">
        <f t="shared" si="4"/>
        <v>7.3600000000000054E-5</v>
      </c>
    </row>
    <row r="183" spans="1:9" ht="15.75" x14ac:dyDescent="0.25">
      <c r="A183" s="33" t="s">
        <v>8</v>
      </c>
      <c r="B183" s="12"/>
      <c r="C183" s="52" t="s">
        <v>430</v>
      </c>
      <c r="D183" s="19" t="s">
        <v>585</v>
      </c>
      <c r="E183" s="34" t="s">
        <v>20</v>
      </c>
      <c r="F183" s="18">
        <v>1.3970000000000001E-4</v>
      </c>
      <c r="G183" s="20">
        <v>0.127</v>
      </c>
      <c r="H183" s="18">
        <f t="shared" si="5"/>
        <v>1.27E-4</v>
      </c>
      <c r="I183" s="28">
        <f t="shared" si="4"/>
        <v>1.2700000000000011E-5</v>
      </c>
    </row>
    <row r="184" spans="1:9" ht="15.75" x14ac:dyDescent="0.25">
      <c r="A184" s="33" t="s">
        <v>8</v>
      </c>
      <c r="B184" s="12" t="s">
        <v>166</v>
      </c>
      <c r="C184" s="52" t="s">
        <v>543</v>
      </c>
      <c r="D184" s="19" t="s">
        <v>326</v>
      </c>
      <c r="E184" s="34" t="s">
        <v>17</v>
      </c>
      <c r="F184" s="18">
        <v>1.8150000000000002E-4</v>
      </c>
      <c r="G184" s="20">
        <v>0.16500000000000001</v>
      </c>
      <c r="H184" s="18">
        <f t="shared" si="5"/>
        <v>1.65E-4</v>
      </c>
      <c r="I184" s="28">
        <f t="shared" si="4"/>
        <v>1.6500000000000022E-5</v>
      </c>
    </row>
    <row r="185" spans="1:9" ht="25.5" x14ac:dyDescent="0.25">
      <c r="A185" s="33" t="s">
        <v>8</v>
      </c>
      <c r="B185" s="12" t="s">
        <v>167</v>
      </c>
      <c r="C185" s="52" t="s">
        <v>544</v>
      </c>
      <c r="D185" s="19" t="s">
        <v>327</v>
      </c>
      <c r="E185" s="34" t="s">
        <v>12</v>
      </c>
      <c r="F185" s="18">
        <v>0.22234630000000002</v>
      </c>
      <c r="G185" s="20">
        <v>202.13300000000001</v>
      </c>
      <c r="H185" s="18">
        <f t="shared" si="5"/>
        <v>0.20213300000000001</v>
      </c>
      <c r="I185" s="28">
        <f t="shared" si="4"/>
        <v>2.0213300000000017E-2</v>
      </c>
    </row>
    <row r="186" spans="1:9" ht="25.5" x14ac:dyDescent="0.25">
      <c r="A186" s="33" t="s">
        <v>8</v>
      </c>
      <c r="B186" s="12" t="s">
        <v>168</v>
      </c>
      <c r="C186" s="52" t="s">
        <v>544</v>
      </c>
      <c r="D186" s="19" t="s">
        <v>328</v>
      </c>
      <c r="E186" s="34" t="s">
        <v>13</v>
      </c>
      <c r="F186" s="18">
        <v>4.2791100000000006E-2</v>
      </c>
      <c r="G186" s="20">
        <v>38.901000000000003</v>
      </c>
      <c r="H186" s="18">
        <f t="shared" si="5"/>
        <v>3.8901000000000005E-2</v>
      </c>
      <c r="I186" s="28">
        <f t="shared" si="4"/>
        <v>3.8901000000000005E-3</v>
      </c>
    </row>
    <row r="187" spans="1:9" ht="25.5" x14ac:dyDescent="0.25">
      <c r="A187" s="33" t="s">
        <v>8</v>
      </c>
      <c r="B187" s="12" t="s">
        <v>169</v>
      </c>
      <c r="C187" s="52" t="s">
        <v>544</v>
      </c>
      <c r="D187" s="19" t="s">
        <v>375</v>
      </c>
      <c r="E187" s="34" t="s">
        <v>13</v>
      </c>
      <c r="F187" s="18">
        <v>1.2785300000000001E-2</v>
      </c>
      <c r="G187" s="20">
        <v>11.622999999999999</v>
      </c>
      <c r="H187" s="18">
        <f t="shared" si="5"/>
        <v>1.1623E-2</v>
      </c>
      <c r="I187" s="28">
        <f t="shared" si="4"/>
        <v>1.1623000000000015E-3</v>
      </c>
    </row>
    <row r="188" spans="1:9" ht="25.5" x14ac:dyDescent="0.25">
      <c r="A188" s="33" t="s">
        <v>8</v>
      </c>
      <c r="B188" s="12" t="s">
        <v>170</v>
      </c>
      <c r="C188" s="52" t="s">
        <v>545</v>
      </c>
      <c r="D188" s="19" t="s">
        <v>329</v>
      </c>
      <c r="E188" s="34" t="s">
        <v>20</v>
      </c>
      <c r="F188" s="18">
        <v>8.2170000000000008E-4</v>
      </c>
      <c r="G188" s="20">
        <v>0.747</v>
      </c>
      <c r="H188" s="18">
        <f t="shared" si="5"/>
        <v>7.4700000000000005E-4</v>
      </c>
      <c r="I188" s="28">
        <f t="shared" si="4"/>
        <v>7.4700000000000027E-5</v>
      </c>
    </row>
    <row r="189" spans="1:9" ht="15.75" x14ac:dyDescent="0.25">
      <c r="A189" s="33" t="s">
        <v>8</v>
      </c>
      <c r="B189" s="12" t="s">
        <v>171</v>
      </c>
      <c r="C189" s="52" t="s">
        <v>546</v>
      </c>
      <c r="D189" s="19" t="s">
        <v>330</v>
      </c>
      <c r="E189" s="34" t="s">
        <v>24</v>
      </c>
      <c r="F189" s="18">
        <v>4.2900000000000002E-4</v>
      </c>
      <c r="G189" s="20">
        <v>0.39</v>
      </c>
      <c r="H189" s="18">
        <f t="shared" si="5"/>
        <v>3.8999999999999999E-4</v>
      </c>
      <c r="I189" s="28">
        <f t="shared" si="4"/>
        <v>3.9000000000000026E-5</v>
      </c>
    </row>
    <row r="190" spans="1:9" ht="25.5" x14ac:dyDescent="0.25">
      <c r="A190" s="33" t="s">
        <v>8</v>
      </c>
      <c r="B190" s="12" t="s">
        <v>172</v>
      </c>
      <c r="C190" s="52" t="s">
        <v>547</v>
      </c>
      <c r="D190" s="19" t="s">
        <v>331</v>
      </c>
      <c r="E190" s="34" t="s">
        <v>17</v>
      </c>
      <c r="F190" s="18">
        <v>1.7600000000000001E-5</v>
      </c>
      <c r="G190" s="20">
        <v>1.6E-2</v>
      </c>
      <c r="H190" s="18">
        <f t="shared" si="5"/>
        <v>1.5999999999999999E-5</v>
      </c>
      <c r="I190" s="28">
        <f t="shared" si="4"/>
        <v>1.6000000000000016E-6</v>
      </c>
    </row>
    <row r="191" spans="1:9" ht="25.5" x14ac:dyDescent="0.25">
      <c r="A191" s="33" t="s">
        <v>8</v>
      </c>
      <c r="B191" s="12">
        <v>650148148</v>
      </c>
      <c r="C191" s="52" t="s">
        <v>548</v>
      </c>
      <c r="D191" s="19" t="s">
        <v>315</v>
      </c>
      <c r="E191" s="34" t="s">
        <v>24</v>
      </c>
      <c r="F191" s="18">
        <v>2.4232999999999998E-3</v>
      </c>
      <c r="G191" s="20">
        <v>2.2029999999999998</v>
      </c>
      <c r="H191" s="18">
        <f t="shared" si="5"/>
        <v>2.2029999999999997E-3</v>
      </c>
      <c r="I191" s="28">
        <f t="shared" si="4"/>
        <v>2.203000000000001E-4</v>
      </c>
    </row>
    <row r="192" spans="1:9" ht="15.75" x14ac:dyDescent="0.25">
      <c r="A192" s="33" t="s">
        <v>8</v>
      </c>
      <c r="B192" s="12">
        <v>650148153</v>
      </c>
      <c r="C192" s="52" t="s">
        <v>549</v>
      </c>
      <c r="D192" s="19" t="s">
        <v>332</v>
      </c>
      <c r="E192" s="34" t="s">
        <v>20</v>
      </c>
      <c r="F192" s="18">
        <v>1.8227000000000002E-3</v>
      </c>
      <c r="G192" s="20">
        <v>1.657</v>
      </c>
      <c r="H192" s="18">
        <f t="shared" si="5"/>
        <v>1.6570000000000001E-3</v>
      </c>
      <c r="I192" s="28">
        <f t="shared" si="4"/>
        <v>1.6570000000000018E-4</v>
      </c>
    </row>
    <row r="193" spans="1:9" ht="15.75" x14ac:dyDescent="0.25">
      <c r="A193" s="33" t="s">
        <v>8</v>
      </c>
      <c r="B193" s="12" t="s">
        <v>173</v>
      </c>
      <c r="C193" s="52" t="s">
        <v>550</v>
      </c>
      <c r="D193" s="19" t="s">
        <v>333</v>
      </c>
      <c r="E193" s="34" t="s">
        <v>20</v>
      </c>
      <c r="F193" s="18">
        <v>6.127000000000002E-4</v>
      </c>
      <c r="G193" s="20">
        <v>0.55700000000000005</v>
      </c>
      <c r="H193" s="18">
        <f t="shared" si="5"/>
        <v>5.5700000000000009E-4</v>
      </c>
      <c r="I193" s="28">
        <f t="shared" si="4"/>
        <v>5.5700000000000107E-5</v>
      </c>
    </row>
    <row r="194" spans="1:9" ht="25.5" x14ac:dyDescent="0.25">
      <c r="A194" s="33" t="s">
        <v>8</v>
      </c>
      <c r="B194" s="12">
        <v>650164394</v>
      </c>
      <c r="C194" s="52" t="s">
        <v>551</v>
      </c>
      <c r="D194" s="19" t="s">
        <v>334</v>
      </c>
      <c r="E194" s="34" t="s">
        <v>20</v>
      </c>
      <c r="F194" s="18">
        <v>1.9580000000000002E-4</v>
      </c>
      <c r="G194" s="20">
        <v>0.17799999999999999</v>
      </c>
      <c r="H194" s="18">
        <f t="shared" si="5"/>
        <v>1.7799999999999999E-4</v>
      </c>
      <c r="I194" s="28">
        <f t="shared" si="4"/>
        <v>1.7800000000000026E-5</v>
      </c>
    </row>
    <row r="195" spans="1:9" ht="15.75" x14ac:dyDescent="0.25">
      <c r="A195" s="33" t="s">
        <v>8</v>
      </c>
      <c r="B195" s="12">
        <v>650164403</v>
      </c>
      <c r="C195" s="52" t="s">
        <v>552</v>
      </c>
      <c r="D195" s="19" t="s">
        <v>335</v>
      </c>
      <c r="E195" s="34" t="s">
        <v>20</v>
      </c>
      <c r="F195" s="18">
        <v>8.3490000000000007E-4</v>
      </c>
      <c r="G195" s="20">
        <v>0.75900000000000001</v>
      </c>
      <c r="H195" s="18">
        <f t="shared" si="5"/>
        <v>7.5900000000000002E-4</v>
      </c>
      <c r="I195" s="28">
        <f t="shared" si="4"/>
        <v>7.5900000000000056E-5</v>
      </c>
    </row>
    <row r="196" spans="1:9" ht="25.5" x14ac:dyDescent="0.25">
      <c r="A196" s="33" t="s">
        <v>8</v>
      </c>
      <c r="B196" s="12">
        <v>650164400</v>
      </c>
      <c r="C196" s="52" t="s">
        <v>553</v>
      </c>
      <c r="D196" s="19" t="s">
        <v>336</v>
      </c>
      <c r="E196" s="34" t="s">
        <v>13</v>
      </c>
      <c r="F196" s="18">
        <v>7.2580200000000011E-2</v>
      </c>
      <c r="G196" s="20">
        <v>65.981999999999999</v>
      </c>
      <c r="H196" s="18">
        <f t="shared" si="5"/>
        <v>6.5981999999999999E-2</v>
      </c>
      <c r="I196" s="28">
        <f t="shared" si="4"/>
        <v>6.5982000000000124E-3</v>
      </c>
    </row>
    <row r="197" spans="1:9" ht="25.5" x14ac:dyDescent="0.25">
      <c r="A197" s="33" t="s">
        <v>8</v>
      </c>
      <c r="B197" s="12">
        <v>650164402</v>
      </c>
      <c r="C197" s="52" t="s">
        <v>592</v>
      </c>
      <c r="D197" s="19" t="s">
        <v>593</v>
      </c>
      <c r="E197" s="34" t="s">
        <v>24</v>
      </c>
      <c r="F197" s="18">
        <v>4.9324000000000008E-3</v>
      </c>
      <c r="G197" s="20">
        <v>4.484</v>
      </c>
      <c r="H197" s="18">
        <f t="shared" si="5"/>
        <v>4.4840000000000001E-3</v>
      </c>
      <c r="I197" s="28">
        <f t="shared" si="4"/>
        <v>4.4840000000000071E-4</v>
      </c>
    </row>
    <row r="198" spans="1:9" ht="25.5" x14ac:dyDescent="0.25">
      <c r="A198" s="33" t="s">
        <v>8</v>
      </c>
      <c r="B198" s="12">
        <v>650164392</v>
      </c>
      <c r="C198" s="52" t="s">
        <v>555</v>
      </c>
      <c r="D198" s="19" t="s">
        <v>337</v>
      </c>
      <c r="E198" s="34" t="s">
        <v>20</v>
      </c>
      <c r="F198" s="18">
        <v>3.3110000000000002E-4</v>
      </c>
      <c r="G198" s="20">
        <v>0.30099999999999999</v>
      </c>
      <c r="H198" s="18">
        <f t="shared" si="5"/>
        <v>3.01E-4</v>
      </c>
      <c r="I198" s="28">
        <f t="shared" si="4"/>
        <v>3.0100000000000027E-5</v>
      </c>
    </row>
    <row r="199" spans="1:9" ht="15.75" x14ac:dyDescent="0.25">
      <c r="A199" s="33" t="s">
        <v>8</v>
      </c>
      <c r="B199" s="12">
        <v>650164395</v>
      </c>
      <c r="C199" s="52" t="s">
        <v>556</v>
      </c>
      <c r="D199" s="19" t="s">
        <v>338</v>
      </c>
      <c r="E199" s="34" t="s">
        <v>20</v>
      </c>
      <c r="F199" s="18">
        <v>2.6180000000000002E-4</v>
      </c>
      <c r="G199" s="20">
        <v>0.23799999999999999</v>
      </c>
      <c r="H199" s="18">
        <f t="shared" si="5"/>
        <v>2.3799999999999998E-4</v>
      </c>
      <c r="I199" s="28">
        <f t="shared" si="4"/>
        <v>2.3800000000000036E-5</v>
      </c>
    </row>
    <row r="200" spans="1:9" ht="15.75" x14ac:dyDescent="0.25">
      <c r="A200" s="33" t="s">
        <v>8</v>
      </c>
      <c r="B200" s="12">
        <v>650164393</v>
      </c>
      <c r="C200" s="52" t="s">
        <v>557</v>
      </c>
      <c r="D200" s="19" t="s">
        <v>393</v>
      </c>
      <c r="E200" s="34" t="s">
        <v>20</v>
      </c>
      <c r="F200" s="18">
        <v>2.2000000000000003E-4</v>
      </c>
      <c r="G200" s="20">
        <v>0.2</v>
      </c>
      <c r="H200" s="18">
        <f t="shared" si="5"/>
        <v>2.0000000000000001E-4</v>
      </c>
      <c r="I200" s="28">
        <f t="shared" si="4"/>
        <v>2.0000000000000025E-5</v>
      </c>
    </row>
    <row r="201" spans="1:9" ht="25.5" x14ac:dyDescent="0.25">
      <c r="A201" s="33" t="s">
        <v>8</v>
      </c>
      <c r="B201" s="12">
        <v>650164397</v>
      </c>
      <c r="C201" s="52" t="s">
        <v>558</v>
      </c>
      <c r="D201" s="19" t="s">
        <v>339</v>
      </c>
      <c r="E201" s="34" t="s">
        <v>24</v>
      </c>
      <c r="F201" s="18">
        <v>4.0810000000000005E-4</v>
      </c>
      <c r="G201" s="20">
        <v>0.371</v>
      </c>
      <c r="H201" s="18">
        <f t="shared" si="5"/>
        <v>3.7100000000000002E-4</v>
      </c>
      <c r="I201" s="28">
        <f t="shared" si="4"/>
        <v>3.7100000000000034E-5</v>
      </c>
    </row>
    <row r="202" spans="1:9" ht="38.25" x14ac:dyDescent="0.25">
      <c r="A202" s="33" t="s">
        <v>8</v>
      </c>
      <c r="B202" s="12" t="s">
        <v>174</v>
      </c>
      <c r="C202" s="52" t="s">
        <v>559</v>
      </c>
      <c r="D202" s="19" t="s">
        <v>340</v>
      </c>
      <c r="E202" s="34" t="s">
        <v>20</v>
      </c>
      <c r="F202" s="18">
        <v>1.3640000000000001E-4</v>
      </c>
      <c r="G202" s="20">
        <v>0.124</v>
      </c>
      <c r="H202" s="18">
        <f t="shared" si="5"/>
        <v>1.2400000000000001E-4</v>
      </c>
      <c r="I202" s="28">
        <f t="shared" si="4"/>
        <v>1.2400000000000003E-5</v>
      </c>
    </row>
    <row r="203" spans="1:9" ht="25.5" x14ac:dyDescent="0.25">
      <c r="A203" s="33" t="s">
        <v>8</v>
      </c>
      <c r="B203" s="12" t="s">
        <v>175</v>
      </c>
      <c r="C203" s="52" t="s">
        <v>560</v>
      </c>
      <c r="D203" s="19" t="s">
        <v>341</v>
      </c>
      <c r="E203" s="34" t="s">
        <v>17</v>
      </c>
      <c r="F203" s="18">
        <v>3.4100000000000002E-5</v>
      </c>
      <c r="G203" s="20">
        <v>3.1E-2</v>
      </c>
      <c r="H203" s="18">
        <f t="shared" si="5"/>
        <v>3.1000000000000001E-5</v>
      </c>
      <c r="I203" s="28">
        <f t="shared" si="4"/>
        <v>3.1000000000000008E-6</v>
      </c>
    </row>
    <row r="204" spans="1:9" ht="15.75" x14ac:dyDescent="0.25">
      <c r="A204" s="33" t="s">
        <v>8</v>
      </c>
      <c r="B204" s="12" t="s">
        <v>176</v>
      </c>
      <c r="C204" s="52" t="s">
        <v>561</v>
      </c>
      <c r="D204" s="19" t="s">
        <v>342</v>
      </c>
      <c r="E204" s="34" t="s">
        <v>20</v>
      </c>
      <c r="F204" s="18">
        <v>5.7200000000000001E-5</v>
      </c>
      <c r="G204" s="20">
        <v>5.1999999999999998E-2</v>
      </c>
      <c r="H204" s="18">
        <f t="shared" si="5"/>
        <v>5.1999999999999997E-5</v>
      </c>
      <c r="I204" s="28">
        <f t="shared" ref="I204:I253" si="6">F204-H204</f>
        <v>5.2000000000000044E-6</v>
      </c>
    </row>
    <row r="205" spans="1:9" ht="15.75" x14ac:dyDescent="0.25">
      <c r="A205" s="33" t="s">
        <v>8</v>
      </c>
      <c r="B205" s="12" t="s">
        <v>177</v>
      </c>
      <c r="C205" s="52" t="s">
        <v>562</v>
      </c>
      <c r="D205" s="19" t="s">
        <v>343</v>
      </c>
      <c r="E205" s="34" t="s">
        <v>17</v>
      </c>
      <c r="F205" s="18">
        <v>8.8000000000000004E-6</v>
      </c>
      <c r="G205" s="20">
        <v>8.0000000000000002E-3</v>
      </c>
      <c r="H205" s="18">
        <f t="shared" ref="H205:H253" si="7">G205/1000</f>
        <v>7.9999999999999996E-6</v>
      </c>
      <c r="I205" s="28">
        <f t="shared" si="6"/>
        <v>8.0000000000000081E-7</v>
      </c>
    </row>
    <row r="206" spans="1:9" ht="15.75" x14ac:dyDescent="0.25">
      <c r="A206" s="33" t="s">
        <v>8</v>
      </c>
      <c r="B206" s="12"/>
      <c r="C206" s="52" t="s">
        <v>563</v>
      </c>
      <c r="D206" s="19" t="s">
        <v>376</v>
      </c>
      <c r="E206" s="34" t="s">
        <v>20</v>
      </c>
      <c r="F206" s="18">
        <v>7.7000000000000008E-6</v>
      </c>
      <c r="G206" s="20">
        <v>7.0000000000000001E-3</v>
      </c>
      <c r="H206" s="18">
        <f t="shared" si="7"/>
        <v>6.9999999999999999E-6</v>
      </c>
      <c r="I206" s="28">
        <f t="shared" si="6"/>
        <v>7.0000000000000092E-7</v>
      </c>
    </row>
    <row r="207" spans="1:9" ht="15.75" x14ac:dyDescent="0.25">
      <c r="A207" s="33" t="s">
        <v>8</v>
      </c>
      <c r="B207" s="12"/>
      <c r="C207" s="52" t="s">
        <v>564</v>
      </c>
      <c r="D207" s="19" t="s">
        <v>344</v>
      </c>
      <c r="E207" s="34" t="s">
        <v>24</v>
      </c>
      <c r="F207" s="18">
        <v>3.1130000000000003E-4</v>
      </c>
      <c r="G207" s="20">
        <v>0.28299999999999997</v>
      </c>
      <c r="H207" s="18">
        <f t="shared" si="7"/>
        <v>2.8299999999999999E-4</v>
      </c>
      <c r="I207" s="28">
        <f t="shared" si="6"/>
        <v>2.8300000000000037E-5</v>
      </c>
    </row>
    <row r="208" spans="1:9" ht="25.5" x14ac:dyDescent="0.25">
      <c r="A208" s="33" t="s">
        <v>8</v>
      </c>
      <c r="B208" s="12" t="s">
        <v>178</v>
      </c>
      <c r="C208" s="52" t="s">
        <v>565</v>
      </c>
      <c r="D208" s="19" t="s">
        <v>345</v>
      </c>
      <c r="E208" s="34" t="s">
        <v>20</v>
      </c>
      <c r="F208" s="18">
        <v>4.1800000000000006E-5</v>
      </c>
      <c r="G208" s="20">
        <v>3.7999999999999999E-2</v>
      </c>
      <c r="H208" s="18">
        <f t="shared" si="7"/>
        <v>3.8000000000000002E-5</v>
      </c>
      <c r="I208" s="28">
        <f t="shared" si="6"/>
        <v>3.8000000000000043E-6</v>
      </c>
    </row>
    <row r="209" spans="1:9" ht="25.5" x14ac:dyDescent="0.25">
      <c r="A209" s="33" t="s">
        <v>8</v>
      </c>
      <c r="B209" s="12">
        <v>650169054</v>
      </c>
      <c r="C209" s="52" t="s">
        <v>566</v>
      </c>
      <c r="D209" s="19" t="s">
        <v>346</v>
      </c>
      <c r="E209" s="34" t="s">
        <v>20</v>
      </c>
      <c r="F209" s="18">
        <v>2.4200000000000002E-5</v>
      </c>
      <c r="G209" s="20">
        <v>2.1999999999999999E-2</v>
      </c>
      <c r="H209" s="18">
        <f t="shared" si="7"/>
        <v>2.1999999999999999E-5</v>
      </c>
      <c r="I209" s="28">
        <f t="shared" si="6"/>
        <v>2.2000000000000027E-6</v>
      </c>
    </row>
    <row r="210" spans="1:9" ht="38.25" x14ac:dyDescent="0.25">
      <c r="A210" s="33" t="s">
        <v>8</v>
      </c>
      <c r="B210" s="12" t="s">
        <v>179</v>
      </c>
      <c r="C210" s="52" t="s">
        <v>567</v>
      </c>
      <c r="D210" s="19" t="s">
        <v>347</v>
      </c>
      <c r="E210" s="34" t="s">
        <v>13</v>
      </c>
      <c r="F210" s="18">
        <v>5.5435600000000008E-2</v>
      </c>
      <c r="G210" s="20">
        <v>50.396000000000001</v>
      </c>
      <c r="H210" s="18">
        <f t="shared" si="7"/>
        <v>5.0396000000000003E-2</v>
      </c>
      <c r="I210" s="28">
        <f t="shared" si="6"/>
        <v>5.0396000000000052E-3</v>
      </c>
    </row>
    <row r="211" spans="1:9" ht="25.5" x14ac:dyDescent="0.25">
      <c r="A211" s="33" t="s">
        <v>8</v>
      </c>
      <c r="B211" s="12" t="s">
        <v>180</v>
      </c>
      <c r="C211" s="52" t="s">
        <v>567</v>
      </c>
      <c r="D211" s="19" t="s">
        <v>394</v>
      </c>
      <c r="E211" s="34" t="s">
        <v>24</v>
      </c>
      <c r="F211" s="18">
        <v>1.9261000000000004E-2</v>
      </c>
      <c r="G211" s="20">
        <v>17.510000000000002</v>
      </c>
      <c r="H211" s="18">
        <f t="shared" si="7"/>
        <v>1.7510000000000001E-2</v>
      </c>
      <c r="I211" s="28">
        <f t="shared" si="6"/>
        <v>1.7510000000000026E-3</v>
      </c>
    </row>
    <row r="212" spans="1:9" ht="15.75" x14ac:dyDescent="0.25">
      <c r="A212" s="33" t="s">
        <v>8</v>
      </c>
      <c r="B212" s="12" t="s">
        <v>181</v>
      </c>
      <c r="C212" s="52" t="s">
        <v>568</v>
      </c>
      <c r="D212" s="19" t="s">
        <v>348</v>
      </c>
      <c r="E212" s="34" t="s">
        <v>24</v>
      </c>
      <c r="F212" s="18">
        <v>1.10451E-2</v>
      </c>
      <c r="G212" s="20">
        <v>10.041</v>
      </c>
      <c r="H212" s="18">
        <f t="shared" si="7"/>
        <v>1.0041E-2</v>
      </c>
      <c r="I212" s="28">
        <f t="shared" si="6"/>
        <v>1.0041000000000008E-3</v>
      </c>
    </row>
    <row r="213" spans="1:9" ht="25.5" x14ac:dyDescent="0.25">
      <c r="A213" s="33" t="s">
        <v>396</v>
      </c>
      <c r="B213" s="12" t="s">
        <v>182</v>
      </c>
      <c r="C213" s="52" t="s">
        <v>569</v>
      </c>
      <c r="D213" s="19" t="s">
        <v>395</v>
      </c>
      <c r="E213" s="34" t="s">
        <v>24</v>
      </c>
      <c r="F213" s="18">
        <v>4.2214700000000008E-2</v>
      </c>
      <c r="G213" s="20">
        <v>38.377000000000002</v>
      </c>
      <c r="H213" s="18">
        <f t="shared" si="7"/>
        <v>3.8377000000000001E-2</v>
      </c>
      <c r="I213" s="28">
        <f t="shared" si="6"/>
        <v>3.8377000000000064E-3</v>
      </c>
    </row>
    <row r="214" spans="1:9" ht="25.5" x14ac:dyDescent="0.25">
      <c r="A214" s="33" t="s">
        <v>396</v>
      </c>
      <c r="B214" s="12" t="s">
        <v>183</v>
      </c>
      <c r="C214" s="52" t="s">
        <v>570</v>
      </c>
      <c r="D214" s="19" t="s">
        <v>377</v>
      </c>
      <c r="E214" s="34" t="s">
        <v>17</v>
      </c>
      <c r="F214" s="18">
        <v>4.4000000000000002E-6</v>
      </c>
      <c r="G214" s="20">
        <v>4.0000000000000001E-3</v>
      </c>
      <c r="H214" s="18">
        <f t="shared" si="7"/>
        <v>3.9999999999999998E-6</v>
      </c>
      <c r="I214" s="28">
        <f t="shared" si="6"/>
        <v>4.0000000000000041E-7</v>
      </c>
    </row>
    <row r="215" spans="1:9" ht="25.5" x14ac:dyDescent="0.25">
      <c r="A215" s="33" t="s">
        <v>396</v>
      </c>
      <c r="B215" s="12">
        <v>650169051</v>
      </c>
      <c r="C215" s="52" t="s">
        <v>571</v>
      </c>
      <c r="D215" s="19" t="s">
        <v>349</v>
      </c>
      <c r="E215" s="34" t="s">
        <v>24</v>
      </c>
      <c r="F215" s="18">
        <v>1.1825E-2</v>
      </c>
      <c r="G215" s="20">
        <v>10.75</v>
      </c>
      <c r="H215" s="18">
        <f t="shared" si="7"/>
        <v>1.0749999999999999E-2</v>
      </c>
      <c r="I215" s="28">
        <f t="shared" si="6"/>
        <v>1.0750000000000013E-3</v>
      </c>
    </row>
    <row r="216" spans="1:9" ht="25.5" x14ac:dyDescent="0.25">
      <c r="A216" s="33" t="s">
        <v>396</v>
      </c>
      <c r="B216" s="12" t="s">
        <v>184</v>
      </c>
      <c r="C216" s="52" t="s">
        <v>572</v>
      </c>
      <c r="D216" s="19" t="s">
        <v>195</v>
      </c>
      <c r="E216" s="34" t="s">
        <v>20</v>
      </c>
      <c r="F216" s="18">
        <v>3.19E-4</v>
      </c>
      <c r="G216" s="20">
        <v>0.28999999999999998</v>
      </c>
      <c r="H216" s="18">
        <f t="shared" si="7"/>
        <v>2.9E-4</v>
      </c>
      <c r="I216" s="28">
        <f t="shared" si="6"/>
        <v>2.9E-5</v>
      </c>
    </row>
    <row r="217" spans="1:9" ht="25.5" x14ac:dyDescent="0.25">
      <c r="A217" s="33" t="s">
        <v>396</v>
      </c>
      <c r="B217" s="12" t="s">
        <v>185</v>
      </c>
      <c r="C217" s="52" t="s">
        <v>573</v>
      </c>
      <c r="D217" s="19" t="s">
        <v>350</v>
      </c>
      <c r="E217" s="34" t="s">
        <v>24</v>
      </c>
      <c r="F217" s="18">
        <v>3.5431E-3</v>
      </c>
      <c r="G217" s="20">
        <v>3.2210000000000001</v>
      </c>
      <c r="H217" s="18">
        <f t="shared" si="7"/>
        <v>3.2209999999999999E-3</v>
      </c>
      <c r="I217" s="28">
        <f t="shared" si="6"/>
        <v>3.2210000000000008E-4</v>
      </c>
    </row>
    <row r="218" spans="1:9" ht="25.5" x14ac:dyDescent="0.25">
      <c r="A218" s="33" t="s">
        <v>396</v>
      </c>
      <c r="B218" s="12">
        <v>650171977</v>
      </c>
      <c r="C218" s="52" t="s">
        <v>574</v>
      </c>
      <c r="D218" s="19" t="s">
        <v>351</v>
      </c>
      <c r="E218" s="34" t="s">
        <v>20</v>
      </c>
      <c r="F218" s="18">
        <v>3.6421000000000005E-3</v>
      </c>
      <c r="G218" s="20">
        <v>3.3109999999999999</v>
      </c>
      <c r="H218" s="18">
        <f t="shared" si="7"/>
        <v>3.3110000000000001E-3</v>
      </c>
      <c r="I218" s="28">
        <f t="shared" si="6"/>
        <v>3.311000000000004E-4</v>
      </c>
    </row>
    <row r="219" spans="1:9" ht="38.25" x14ac:dyDescent="0.25">
      <c r="A219" s="33" t="s">
        <v>164</v>
      </c>
      <c r="B219" s="12">
        <v>650171979</v>
      </c>
      <c r="C219" s="52" t="s">
        <v>424</v>
      </c>
      <c r="D219" s="19" t="s">
        <v>165</v>
      </c>
      <c r="E219" s="34" t="s">
        <v>24</v>
      </c>
      <c r="F219" s="18">
        <v>2.4886399999999999E-2</v>
      </c>
      <c r="G219" s="20">
        <v>22.623999999999999</v>
      </c>
      <c r="H219" s="18">
        <f t="shared" si="7"/>
        <v>2.2623999999999998E-2</v>
      </c>
      <c r="I219" s="28">
        <f t="shared" si="6"/>
        <v>2.2624000000000012E-3</v>
      </c>
    </row>
    <row r="220" spans="1:9" ht="25.5" x14ac:dyDescent="0.25">
      <c r="A220" s="33" t="s">
        <v>164</v>
      </c>
      <c r="B220" s="12"/>
      <c r="C220" s="52" t="s">
        <v>575</v>
      </c>
      <c r="D220" s="19" t="s">
        <v>352</v>
      </c>
      <c r="E220" s="34" t="s">
        <v>20</v>
      </c>
      <c r="F220" s="18">
        <v>3.5200000000000005E-4</v>
      </c>
      <c r="G220" s="20">
        <v>0.32</v>
      </c>
      <c r="H220" s="18">
        <f t="shared" si="7"/>
        <v>3.2000000000000003E-4</v>
      </c>
      <c r="I220" s="28">
        <f t="shared" si="6"/>
        <v>3.2000000000000019E-5</v>
      </c>
    </row>
    <row r="221" spans="1:9" ht="25.5" x14ac:dyDescent="0.25">
      <c r="A221" s="33" t="s">
        <v>164</v>
      </c>
      <c r="B221" s="12" t="s">
        <v>186</v>
      </c>
      <c r="C221" s="52" t="s">
        <v>621</v>
      </c>
      <c r="D221" s="19" t="s">
        <v>378</v>
      </c>
      <c r="E221" s="34" t="s">
        <v>20</v>
      </c>
      <c r="F221" s="18">
        <v>3.3000000000000002E-6</v>
      </c>
      <c r="G221" s="20">
        <v>3.0000000000000001E-3</v>
      </c>
      <c r="H221" s="18">
        <f t="shared" si="7"/>
        <v>3.0000000000000001E-6</v>
      </c>
      <c r="I221" s="28">
        <f t="shared" si="6"/>
        <v>3.0000000000000009E-7</v>
      </c>
    </row>
    <row r="222" spans="1:9" ht="25.5" x14ac:dyDescent="0.25">
      <c r="A222" s="33" t="s">
        <v>164</v>
      </c>
      <c r="B222" s="12" t="s">
        <v>187</v>
      </c>
      <c r="C222" s="52" t="s">
        <v>576</v>
      </c>
      <c r="D222" s="19" t="s">
        <v>379</v>
      </c>
      <c r="E222" s="34" t="s">
        <v>20</v>
      </c>
      <c r="F222" s="18">
        <v>1.0780000000000002E-4</v>
      </c>
      <c r="G222" s="20">
        <v>9.8000000000000004E-2</v>
      </c>
      <c r="H222" s="18">
        <f t="shared" si="7"/>
        <v>9.800000000000001E-5</v>
      </c>
      <c r="I222" s="28">
        <f t="shared" si="6"/>
        <v>9.8000000000000078E-6</v>
      </c>
    </row>
    <row r="223" spans="1:9" ht="15.75" x14ac:dyDescent="0.25">
      <c r="A223" s="33" t="s">
        <v>164</v>
      </c>
      <c r="B223" s="12">
        <v>650171978</v>
      </c>
      <c r="C223" s="52" t="s">
        <v>577</v>
      </c>
      <c r="D223" s="19" t="s">
        <v>380</v>
      </c>
      <c r="E223" s="34" t="s">
        <v>17</v>
      </c>
      <c r="F223" s="18">
        <v>9.8999999999999984E-6</v>
      </c>
      <c r="G223" s="20">
        <v>8.9999999999999993E-3</v>
      </c>
      <c r="H223" s="18">
        <f t="shared" si="7"/>
        <v>8.9999999999999985E-6</v>
      </c>
      <c r="I223" s="28">
        <f t="shared" si="6"/>
        <v>8.9999999999999985E-7</v>
      </c>
    </row>
    <row r="224" spans="1:9" ht="15.75" x14ac:dyDescent="0.25">
      <c r="A224" s="33" t="s">
        <v>197</v>
      </c>
      <c r="B224" s="12" t="s">
        <v>188</v>
      </c>
      <c r="C224" s="52" t="s">
        <v>578</v>
      </c>
      <c r="D224" s="19" t="s">
        <v>363</v>
      </c>
      <c r="E224" s="34" t="s">
        <v>20</v>
      </c>
      <c r="F224" s="18">
        <v>6.6000000000000003E-6</v>
      </c>
      <c r="G224" s="20">
        <v>6.0000000000000001E-3</v>
      </c>
      <c r="H224" s="18">
        <f t="shared" si="7"/>
        <v>6.0000000000000002E-6</v>
      </c>
      <c r="I224" s="28">
        <f t="shared" si="6"/>
        <v>6.0000000000000018E-7</v>
      </c>
    </row>
    <row r="225" spans="1:9" ht="15.75" x14ac:dyDescent="0.25">
      <c r="A225" s="33" t="s">
        <v>197</v>
      </c>
      <c r="B225" s="12" t="s">
        <v>189</v>
      </c>
      <c r="C225" s="52" t="s">
        <v>579</v>
      </c>
      <c r="D225" s="19" t="s">
        <v>381</v>
      </c>
      <c r="E225" s="34" t="s">
        <v>17</v>
      </c>
      <c r="F225" s="18">
        <v>5.1700000000000003E-5</v>
      </c>
      <c r="G225" s="20">
        <v>4.7E-2</v>
      </c>
      <c r="H225" s="18">
        <f t="shared" si="7"/>
        <v>4.6999999999999997E-5</v>
      </c>
      <c r="I225" s="28">
        <f t="shared" si="6"/>
        <v>4.7000000000000058E-6</v>
      </c>
    </row>
    <row r="226" spans="1:9" ht="15.75" x14ac:dyDescent="0.25">
      <c r="A226" s="33" t="s">
        <v>197</v>
      </c>
      <c r="B226" s="12" t="s">
        <v>190</v>
      </c>
      <c r="C226" s="52" t="s">
        <v>580</v>
      </c>
      <c r="D226" s="19" t="s">
        <v>353</v>
      </c>
      <c r="E226" s="34" t="s">
        <v>20</v>
      </c>
      <c r="F226" s="18">
        <v>1.0340000000000001E-4</v>
      </c>
      <c r="G226" s="20">
        <v>9.4E-2</v>
      </c>
      <c r="H226" s="18">
        <f t="shared" si="7"/>
        <v>9.3999999999999994E-5</v>
      </c>
      <c r="I226" s="28">
        <f t="shared" si="6"/>
        <v>9.4000000000000116E-6</v>
      </c>
    </row>
    <row r="227" spans="1:9" ht="15.75" x14ac:dyDescent="0.25">
      <c r="A227" s="33" t="s">
        <v>197</v>
      </c>
      <c r="B227" s="12" t="s">
        <v>191</v>
      </c>
      <c r="C227" s="52" t="s">
        <v>581</v>
      </c>
      <c r="D227" s="19" t="s">
        <v>399</v>
      </c>
      <c r="E227" s="34" t="s">
        <v>20</v>
      </c>
      <c r="F227" s="18">
        <v>3.4210000000000008E-4</v>
      </c>
      <c r="G227" s="20">
        <v>0.311</v>
      </c>
      <c r="H227" s="18">
        <f t="shared" si="7"/>
        <v>3.1100000000000002E-4</v>
      </c>
      <c r="I227" s="28">
        <f t="shared" si="6"/>
        <v>3.1100000000000051E-5</v>
      </c>
    </row>
    <row r="228" spans="1:9" ht="15.75" x14ac:dyDescent="0.25">
      <c r="A228" s="33" t="s">
        <v>197</v>
      </c>
      <c r="B228" s="12" t="s">
        <v>192</v>
      </c>
      <c r="C228" s="52" t="s">
        <v>582</v>
      </c>
      <c r="D228" s="19" t="s">
        <v>386</v>
      </c>
      <c r="E228" s="34" t="s">
        <v>20</v>
      </c>
      <c r="F228" s="18">
        <v>9.9550000000000007E-4</v>
      </c>
      <c r="G228" s="20">
        <v>0.90500000000000003</v>
      </c>
      <c r="H228" s="18">
        <f t="shared" si="7"/>
        <v>9.0499999999999999E-4</v>
      </c>
      <c r="I228" s="28">
        <f t="shared" si="6"/>
        <v>9.0500000000000086E-5</v>
      </c>
    </row>
    <row r="229" spans="1:9" ht="15.75" x14ac:dyDescent="0.25">
      <c r="A229" s="33" t="s">
        <v>197</v>
      </c>
      <c r="B229" s="12" t="s">
        <v>193</v>
      </c>
      <c r="C229" s="52" t="s">
        <v>583</v>
      </c>
      <c r="D229" s="19" t="s">
        <v>588</v>
      </c>
      <c r="E229" s="34" t="s">
        <v>17</v>
      </c>
      <c r="F229" s="18">
        <v>1.3200000000000001E-5</v>
      </c>
      <c r="G229" s="20">
        <v>1.2E-2</v>
      </c>
      <c r="H229" s="18">
        <f t="shared" si="7"/>
        <v>1.2E-5</v>
      </c>
      <c r="I229" s="28">
        <f t="shared" si="6"/>
        <v>1.2000000000000004E-6</v>
      </c>
    </row>
    <row r="230" spans="1:9" ht="15.75" x14ac:dyDescent="0.25">
      <c r="A230" s="33" t="s">
        <v>197</v>
      </c>
      <c r="B230" s="12"/>
      <c r="C230" s="52" t="s">
        <v>584</v>
      </c>
      <c r="D230" s="19" t="s">
        <v>589</v>
      </c>
      <c r="E230" s="34" t="s">
        <v>20</v>
      </c>
      <c r="F230" s="18">
        <v>4.2900000000000006E-5</v>
      </c>
      <c r="G230" s="20">
        <v>3.9E-2</v>
      </c>
      <c r="H230" s="18">
        <f t="shared" si="7"/>
        <v>3.8999999999999999E-5</v>
      </c>
      <c r="I230" s="28">
        <f t="shared" si="6"/>
        <v>3.9000000000000067E-6</v>
      </c>
    </row>
    <row r="231" spans="1:9" ht="25.5" x14ac:dyDescent="0.25">
      <c r="A231" s="33" t="s">
        <v>197</v>
      </c>
      <c r="B231" s="12">
        <v>650099248</v>
      </c>
      <c r="C231" s="52" t="s">
        <v>554</v>
      </c>
      <c r="D231" s="19" t="s">
        <v>594</v>
      </c>
      <c r="E231" s="34" t="s">
        <v>24</v>
      </c>
      <c r="F231" s="18">
        <v>1.8546000000000001E-3</v>
      </c>
      <c r="G231" s="20">
        <v>1.6859999999999999</v>
      </c>
      <c r="H231" s="18">
        <f t="shared" si="7"/>
        <v>1.686E-3</v>
      </c>
      <c r="I231" s="28">
        <f t="shared" si="6"/>
        <v>1.6860000000000009E-4</v>
      </c>
    </row>
    <row r="232" spans="1:9" ht="15.75" x14ac:dyDescent="0.25">
      <c r="A232" s="33" t="s">
        <v>8</v>
      </c>
      <c r="B232" s="12" t="s">
        <v>194</v>
      </c>
      <c r="C232" s="52" t="s">
        <v>413</v>
      </c>
      <c r="D232" s="19" t="s">
        <v>210</v>
      </c>
      <c r="E232" s="34" t="s">
        <v>17</v>
      </c>
      <c r="F232" s="18">
        <v>9.8999999999999984E-6</v>
      </c>
      <c r="G232" s="20">
        <v>8.9999999999999993E-3</v>
      </c>
      <c r="H232" s="18">
        <f t="shared" si="7"/>
        <v>8.9999999999999985E-6</v>
      </c>
      <c r="I232" s="28">
        <f t="shared" si="6"/>
        <v>8.9999999999999985E-7</v>
      </c>
    </row>
    <row r="233" spans="1:9" ht="15.75" hidden="1" x14ac:dyDescent="0.25">
      <c r="A233" s="42"/>
      <c r="B233" s="12"/>
      <c r="C233" s="43"/>
      <c r="D233" s="44"/>
      <c r="E233" s="46"/>
      <c r="F233" s="18">
        <f t="shared" ref="F205:F259" si="8">H233*1.1</f>
        <v>0</v>
      </c>
      <c r="G233" s="20"/>
      <c r="H233" s="18"/>
      <c r="I233" s="28"/>
    </row>
    <row r="234" spans="1:9" ht="15.75" hidden="1" x14ac:dyDescent="0.25">
      <c r="A234" s="42"/>
      <c r="B234" s="12"/>
      <c r="C234" s="43"/>
      <c r="D234" s="44"/>
      <c r="E234" s="46"/>
      <c r="F234" s="18">
        <f t="shared" si="8"/>
        <v>0</v>
      </c>
      <c r="G234" s="20"/>
      <c r="H234" s="18"/>
      <c r="I234" s="28"/>
    </row>
    <row r="235" spans="1:9" ht="15.75" hidden="1" x14ac:dyDescent="0.25">
      <c r="A235" s="42"/>
      <c r="B235" s="12"/>
      <c r="C235" s="43"/>
      <c r="D235" s="44"/>
      <c r="E235" s="46"/>
      <c r="F235" s="18">
        <f t="shared" si="8"/>
        <v>0</v>
      </c>
      <c r="G235" s="20"/>
      <c r="H235" s="18"/>
      <c r="I235" s="28"/>
    </row>
    <row r="236" spans="1:9" ht="15.75" hidden="1" x14ac:dyDescent="0.25">
      <c r="A236" s="42"/>
      <c r="B236" s="12"/>
      <c r="C236" s="43"/>
      <c r="D236" s="44"/>
      <c r="E236" s="46"/>
      <c r="F236" s="18">
        <f t="shared" si="8"/>
        <v>0</v>
      </c>
      <c r="G236" s="20"/>
      <c r="H236" s="18"/>
      <c r="I236" s="28"/>
    </row>
    <row r="237" spans="1:9" ht="15.75" hidden="1" x14ac:dyDescent="0.25">
      <c r="A237" s="42"/>
      <c r="B237" s="12"/>
      <c r="C237" s="43"/>
      <c r="D237" s="44"/>
      <c r="E237" s="46"/>
      <c r="F237" s="18">
        <f t="shared" si="8"/>
        <v>0</v>
      </c>
      <c r="G237" s="20"/>
      <c r="H237" s="18"/>
      <c r="I237" s="28"/>
    </row>
    <row r="238" spans="1:9" ht="15.75" hidden="1" x14ac:dyDescent="0.25">
      <c r="A238" s="42"/>
      <c r="B238" s="12"/>
      <c r="C238" s="43"/>
      <c r="D238" s="44"/>
      <c r="E238" s="46"/>
      <c r="F238" s="18">
        <f t="shared" si="8"/>
        <v>0</v>
      </c>
      <c r="G238" s="20"/>
      <c r="H238" s="18"/>
      <c r="I238" s="28"/>
    </row>
    <row r="239" spans="1:9" ht="15.75" hidden="1" x14ac:dyDescent="0.25">
      <c r="A239" s="42"/>
      <c r="B239" s="12"/>
      <c r="C239" s="43"/>
      <c r="D239" s="44"/>
      <c r="E239" s="45"/>
      <c r="F239" s="18">
        <f t="shared" si="8"/>
        <v>0</v>
      </c>
      <c r="G239" s="20"/>
      <c r="H239" s="18"/>
      <c r="I239" s="28"/>
    </row>
    <row r="240" spans="1:9" ht="15.75" hidden="1" x14ac:dyDescent="0.25">
      <c r="A240" s="42"/>
      <c r="B240" s="12"/>
      <c r="C240" s="43"/>
      <c r="D240" s="44"/>
      <c r="E240" s="45"/>
      <c r="F240" s="18">
        <f t="shared" si="8"/>
        <v>0</v>
      </c>
      <c r="G240" s="20"/>
      <c r="H240" s="18"/>
      <c r="I240" s="28"/>
    </row>
    <row r="241" spans="1:9" ht="15.75" hidden="1" x14ac:dyDescent="0.25">
      <c r="A241" s="42"/>
      <c r="B241" s="12"/>
      <c r="C241" s="43"/>
      <c r="D241" s="44"/>
      <c r="E241" s="45"/>
      <c r="F241" s="18">
        <f t="shared" si="8"/>
        <v>0</v>
      </c>
      <c r="G241" s="20"/>
      <c r="H241" s="18"/>
      <c r="I241" s="28"/>
    </row>
    <row r="242" spans="1:9" ht="15.75" hidden="1" x14ac:dyDescent="0.25">
      <c r="A242" s="42"/>
      <c r="B242" s="12"/>
      <c r="C242" s="43"/>
      <c r="D242" s="44"/>
      <c r="E242" s="45"/>
      <c r="F242" s="18">
        <f t="shared" si="8"/>
        <v>0</v>
      </c>
      <c r="G242" s="20"/>
      <c r="H242" s="18"/>
      <c r="I242" s="28"/>
    </row>
    <row r="243" spans="1:9" ht="15.75" hidden="1" x14ac:dyDescent="0.25">
      <c r="A243" s="42"/>
      <c r="B243" s="12"/>
      <c r="C243" s="43"/>
      <c r="D243" s="44"/>
      <c r="E243" s="45"/>
      <c r="F243" s="18">
        <f t="shared" si="8"/>
        <v>0</v>
      </c>
      <c r="G243" s="20"/>
      <c r="H243" s="18"/>
      <c r="I243" s="28"/>
    </row>
    <row r="244" spans="1:9" ht="15.75" hidden="1" x14ac:dyDescent="0.25">
      <c r="A244" s="42"/>
      <c r="B244" s="12"/>
      <c r="C244" s="43"/>
      <c r="D244" s="44"/>
      <c r="E244" s="45"/>
      <c r="F244" s="18">
        <f t="shared" si="8"/>
        <v>0</v>
      </c>
      <c r="G244" s="20"/>
      <c r="H244" s="18"/>
      <c r="I244" s="28"/>
    </row>
    <row r="245" spans="1:9" ht="15.75" hidden="1" x14ac:dyDescent="0.25">
      <c r="A245" s="42"/>
      <c r="B245" s="12"/>
      <c r="C245" s="43"/>
      <c r="D245" s="44"/>
      <c r="E245" s="45"/>
      <c r="F245" s="18">
        <f t="shared" si="8"/>
        <v>0</v>
      </c>
      <c r="G245" s="20"/>
      <c r="H245" s="18"/>
      <c r="I245" s="28"/>
    </row>
    <row r="246" spans="1:9" ht="15.75" hidden="1" x14ac:dyDescent="0.25">
      <c r="A246" s="42"/>
      <c r="B246" s="12"/>
      <c r="C246" s="43"/>
      <c r="D246" s="44"/>
      <c r="E246" s="45"/>
      <c r="F246" s="18">
        <f t="shared" si="8"/>
        <v>0</v>
      </c>
      <c r="G246" s="20"/>
      <c r="H246" s="18"/>
      <c r="I246" s="28"/>
    </row>
    <row r="247" spans="1:9" ht="15.75" hidden="1" x14ac:dyDescent="0.25">
      <c r="A247" s="42"/>
      <c r="B247" s="12"/>
      <c r="C247" s="43"/>
      <c r="D247" s="44"/>
      <c r="E247" s="45"/>
      <c r="F247" s="18">
        <f t="shared" si="8"/>
        <v>0</v>
      </c>
      <c r="G247" s="20"/>
      <c r="H247" s="18"/>
      <c r="I247" s="28"/>
    </row>
    <row r="248" spans="1:9" ht="15.75" hidden="1" x14ac:dyDescent="0.25">
      <c r="A248" s="42"/>
      <c r="B248" s="12"/>
      <c r="C248" s="43"/>
      <c r="D248" s="44"/>
      <c r="E248" s="45"/>
      <c r="F248" s="18">
        <f t="shared" si="8"/>
        <v>0</v>
      </c>
      <c r="G248" s="20"/>
      <c r="H248" s="18"/>
      <c r="I248" s="28"/>
    </row>
    <row r="249" spans="1:9" ht="15.75" hidden="1" x14ac:dyDescent="0.25">
      <c r="A249" s="42"/>
      <c r="B249" s="12"/>
      <c r="C249" s="43"/>
      <c r="D249" s="44"/>
      <c r="E249" s="45"/>
      <c r="F249" s="18">
        <f t="shared" si="8"/>
        <v>0</v>
      </c>
      <c r="G249" s="20"/>
      <c r="H249" s="18"/>
      <c r="I249" s="28"/>
    </row>
    <row r="250" spans="1:9" ht="15.75" hidden="1" x14ac:dyDescent="0.25">
      <c r="A250" s="42"/>
      <c r="B250" s="12"/>
      <c r="C250" s="43"/>
      <c r="D250" s="44"/>
      <c r="E250" s="45"/>
      <c r="F250" s="18">
        <f t="shared" si="8"/>
        <v>0</v>
      </c>
      <c r="G250" s="20"/>
      <c r="H250" s="18"/>
      <c r="I250" s="28"/>
    </row>
    <row r="251" spans="1:9" ht="15.75" hidden="1" x14ac:dyDescent="0.25">
      <c r="A251" s="42"/>
      <c r="B251" s="12"/>
      <c r="C251" s="43"/>
      <c r="D251" s="44"/>
      <c r="E251" s="45"/>
      <c r="F251" s="18">
        <f t="shared" si="8"/>
        <v>0</v>
      </c>
      <c r="G251" s="20"/>
      <c r="H251" s="18"/>
      <c r="I251" s="28"/>
    </row>
    <row r="252" spans="1:9" ht="15.75" hidden="1" x14ac:dyDescent="0.25">
      <c r="A252" s="42"/>
      <c r="B252" s="12"/>
      <c r="C252" s="43"/>
      <c r="D252" s="44"/>
      <c r="E252" s="45"/>
      <c r="F252" s="18">
        <f t="shared" si="8"/>
        <v>0</v>
      </c>
      <c r="G252" s="20"/>
      <c r="H252" s="18"/>
      <c r="I252" s="28"/>
    </row>
    <row r="253" spans="1:9" ht="15.75" hidden="1" x14ac:dyDescent="0.25">
      <c r="A253" s="42"/>
      <c r="B253" s="12"/>
      <c r="C253" s="43"/>
      <c r="D253" s="44"/>
      <c r="E253" s="45"/>
      <c r="F253" s="18">
        <f t="shared" si="8"/>
        <v>0</v>
      </c>
      <c r="G253" s="20"/>
      <c r="H253" s="18"/>
      <c r="I253" s="28"/>
    </row>
    <row r="254" spans="1:9" ht="15.75" hidden="1" x14ac:dyDescent="0.25">
      <c r="A254" s="33"/>
      <c r="C254" s="32"/>
      <c r="D254" s="19"/>
      <c r="E254" s="34"/>
      <c r="F254" s="18">
        <f t="shared" si="8"/>
        <v>0</v>
      </c>
      <c r="H254" s="18"/>
      <c r="I254" s="28"/>
    </row>
    <row r="255" spans="1:9" ht="15.75" hidden="1" x14ac:dyDescent="0.25">
      <c r="A255" s="33"/>
      <c r="C255" s="32"/>
      <c r="D255" s="19"/>
      <c r="E255" s="34"/>
      <c r="F255" s="18">
        <f t="shared" si="8"/>
        <v>0</v>
      </c>
      <c r="H255" s="18"/>
      <c r="I255" s="28"/>
    </row>
    <row r="256" spans="1:9" ht="15.75" hidden="1" x14ac:dyDescent="0.25">
      <c r="A256" s="33"/>
      <c r="C256" s="32"/>
      <c r="D256" s="19"/>
      <c r="E256" s="34"/>
      <c r="F256" s="18">
        <f t="shared" si="8"/>
        <v>0</v>
      </c>
      <c r="H256" s="18"/>
      <c r="I256" s="28"/>
    </row>
    <row r="257" spans="1:9" ht="15.75" hidden="1" x14ac:dyDescent="0.25">
      <c r="A257" s="35"/>
      <c r="C257" s="36"/>
      <c r="D257" s="37"/>
      <c r="E257" s="38"/>
      <c r="F257" s="18">
        <f t="shared" si="8"/>
        <v>0</v>
      </c>
      <c r="H257" s="39"/>
      <c r="I257" s="40"/>
    </row>
    <row r="258" spans="1:9" ht="15.75" hidden="1" x14ac:dyDescent="0.25">
      <c r="A258" s="29"/>
      <c r="B258" s="29"/>
      <c r="C258" s="29"/>
      <c r="D258" s="30"/>
      <c r="E258" s="30"/>
      <c r="F258" s="18">
        <f t="shared" si="8"/>
        <v>0</v>
      </c>
      <c r="G258" s="31"/>
      <c r="H258" s="31"/>
      <c r="I258" s="31"/>
    </row>
    <row r="259" spans="1:9" ht="15.75" hidden="1" x14ac:dyDescent="0.25">
      <c r="F259" s="18">
        <f t="shared" si="8"/>
        <v>0</v>
      </c>
    </row>
    <row r="260" spans="1:9" x14ac:dyDescent="0.25">
      <c r="D260" s="2" t="s">
        <v>397</v>
      </c>
      <c r="F260" s="41">
        <f>SUM(F12:F259)</f>
        <v>41.204651399999968</v>
      </c>
      <c r="G260" s="41">
        <f>SUM(G12:G259)</f>
        <v>37458.773999999998</v>
      </c>
      <c r="H260" s="41">
        <f>SUM(H12:H259)</f>
        <v>37.458774000000005</v>
      </c>
      <c r="I260" s="41">
        <f>SUM(I12:I259)</f>
        <v>3.7458773999999999</v>
      </c>
    </row>
  </sheetData>
  <autoFilter ref="A11:I253"/>
  <mergeCells count="7">
    <mergeCell ref="H9:I9"/>
    <mergeCell ref="H1:I1"/>
    <mergeCell ref="D2:F8"/>
    <mergeCell ref="H2:I2"/>
    <mergeCell ref="H3:I3"/>
    <mergeCell ref="H4:I4"/>
    <mergeCell ref="H5:I5"/>
  </mergeCells>
  <dataValidations count="1">
    <dataValidation allowBlank="1" showInputMessage="1" showErrorMessage="1" sqref="I12:XFD1048576 H258:H1048576 A1:XFD11 G254:G1048576 A254:E1048576 F260:F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2025-09-08T04:20:54Z</dcterms:modified>
</cp:coreProperties>
</file>