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4. Апрель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Лист1!$A$11:$I$11</definedName>
  </definedNames>
  <calcPr calcId="162913"/>
</workbook>
</file>

<file path=xl/calcChain.xml><?xml version="1.0" encoding="utf-8"?>
<calcChain xmlns="http://schemas.openxmlformats.org/spreadsheetml/2006/main">
  <c r="I467" i="1" l="1"/>
  <c r="F467" i="1"/>
  <c r="H467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G467" i="1" l="1"/>
  <c r="I466" i="1"/>
  <c r="I39" i="1" l="1"/>
  <c r="I45" i="1"/>
  <c r="I51" i="1"/>
  <c r="I57" i="1"/>
  <c r="I63" i="1"/>
  <c r="I69" i="1"/>
  <c r="I75" i="1"/>
  <c r="I81" i="1"/>
  <c r="I87" i="1"/>
  <c r="I93" i="1"/>
  <c r="I99" i="1"/>
  <c r="I105" i="1"/>
  <c r="I111" i="1"/>
  <c r="I117" i="1"/>
  <c r="I123" i="1"/>
  <c r="I129" i="1"/>
  <c r="I135" i="1"/>
  <c r="I141" i="1"/>
  <c r="I147" i="1"/>
  <c r="I153" i="1"/>
  <c r="I159" i="1"/>
  <c r="I165" i="1"/>
  <c r="I171" i="1"/>
  <c r="I177" i="1"/>
  <c r="I183" i="1"/>
  <c r="I189" i="1"/>
  <c r="I195" i="1"/>
  <c r="I201" i="1"/>
  <c r="I207" i="1"/>
  <c r="I213" i="1"/>
  <c r="I219" i="1"/>
  <c r="I225" i="1"/>
  <c r="I231" i="1"/>
  <c r="I237" i="1"/>
  <c r="I243" i="1"/>
  <c r="I249" i="1"/>
  <c r="I255" i="1"/>
  <c r="I261" i="1"/>
  <c r="I267" i="1"/>
  <c r="I273" i="1"/>
  <c r="I279" i="1"/>
  <c r="I285" i="1"/>
  <c r="I291" i="1"/>
  <c r="I297" i="1"/>
  <c r="I303" i="1"/>
  <c r="I309" i="1"/>
  <c r="I315" i="1"/>
  <c r="I321" i="1"/>
  <c r="I327" i="1"/>
  <c r="I333" i="1"/>
  <c r="I339" i="1"/>
  <c r="I345" i="1"/>
  <c r="I351" i="1"/>
  <c r="I357" i="1"/>
  <c r="I363" i="1"/>
  <c r="I369" i="1"/>
  <c r="I375" i="1"/>
  <c r="I381" i="1"/>
  <c r="I387" i="1"/>
  <c r="I393" i="1"/>
  <c r="I399" i="1"/>
  <c r="I405" i="1"/>
  <c r="I411" i="1"/>
  <c r="I417" i="1"/>
  <c r="I423" i="1"/>
  <c r="I429" i="1"/>
  <c r="I435" i="1"/>
  <c r="I441" i="1"/>
  <c r="I442" i="1"/>
  <c r="I443" i="1"/>
  <c r="I447" i="1"/>
  <c r="I448" i="1"/>
  <c r="I449" i="1"/>
  <c r="I453" i="1"/>
  <c r="I459" i="1"/>
  <c r="I460" i="1"/>
  <c r="I461" i="1"/>
  <c r="I465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6" i="1"/>
  <c r="I47" i="1"/>
  <c r="I48" i="1"/>
  <c r="I49" i="1"/>
  <c r="I50" i="1"/>
  <c r="I52" i="1"/>
  <c r="I53" i="1"/>
  <c r="I54" i="1"/>
  <c r="I55" i="1"/>
  <c r="I56" i="1"/>
  <c r="I58" i="1"/>
  <c r="I59" i="1"/>
  <c r="I60" i="1"/>
  <c r="I61" i="1"/>
  <c r="I62" i="1"/>
  <c r="I64" i="1"/>
  <c r="I65" i="1"/>
  <c r="I66" i="1"/>
  <c r="I67" i="1"/>
  <c r="I68" i="1"/>
  <c r="I70" i="1"/>
  <c r="I71" i="1"/>
  <c r="I72" i="1"/>
  <c r="I73" i="1"/>
  <c r="I74" i="1"/>
  <c r="I76" i="1"/>
  <c r="I77" i="1"/>
  <c r="I78" i="1"/>
  <c r="I79" i="1"/>
  <c r="I80" i="1"/>
  <c r="I82" i="1"/>
  <c r="I83" i="1"/>
  <c r="I84" i="1"/>
  <c r="I85" i="1"/>
  <c r="I86" i="1"/>
  <c r="I88" i="1"/>
  <c r="I89" i="1"/>
  <c r="I90" i="1"/>
  <c r="I91" i="1"/>
  <c r="I92" i="1"/>
  <c r="I94" i="1"/>
  <c r="I95" i="1"/>
  <c r="I96" i="1"/>
  <c r="I97" i="1"/>
  <c r="I98" i="1"/>
  <c r="I100" i="1"/>
  <c r="I101" i="1"/>
  <c r="I102" i="1"/>
  <c r="I103" i="1"/>
  <c r="I104" i="1"/>
  <c r="I106" i="1"/>
  <c r="I107" i="1"/>
  <c r="I108" i="1"/>
  <c r="I109" i="1"/>
  <c r="I110" i="1"/>
  <c r="I112" i="1"/>
  <c r="I113" i="1"/>
  <c r="I114" i="1"/>
  <c r="I115" i="1"/>
  <c r="I116" i="1"/>
  <c r="I118" i="1"/>
  <c r="I119" i="1"/>
  <c r="I120" i="1"/>
  <c r="I121" i="1"/>
  <c r="I122" i="1"/>
  <c r="I124" i="1"/>
  <c r="I125" i="1"/>
  <c r="I126" i="1"/>
  <c r="I127" i="1"/>
  <c r="I128" i="1"/>
  <c r="I130" i="1"/>
  <c r="I131" i="1"/>
  <c r="I132" i="1"/>
  <c r="I133" i="1"/>
  <c r="I134" i="1"/>
  <c r="I136" i="1"/>
  <c r="I137" i="1"/>
  <c r="I138" i="1"/>
  <c r="I139" i="1"/>
  <c r="I140" i="1"/>
  <c r="I142" i="1"/>
  <c r="I143" i="1"/>
  <c r="I144" i="1"/>
  <c r="I145" i="1"/>
  <c r="I146" i="1"/>
  <c r="I148" i="1"/>
  <c r="I149" i="1"/>
  <c r="I150" i="1"/>
  <c r="I151" i="1"/>
  <c r="I152" i="1"/>
  <c r="I154" i="1"/>
  <c r="I155" i="1"/>
  <c r="I156" i="1"/>
  <c r="I157" i="1"/>
  <c r="I158" i="1"/>
  <c r="I160" i="1"/>
  <c r="I161" i="1"/>
  <c r="I162" i="1"/>
  <c r="I163" i="1"/>
  <c r="I164" i="1"/>
  <c r="I166" i="1"/>
  <c r="I167" i="1"/>
  <c r="I168" i="1"/>
  <c r="I169" i="1"/>
  <c r="I170" i="1"/>
  <c r="I172" i="1"/>
  <c r="I173" i="1"/>
  <c r="I174" i="1"/>
  <c r="I175" i="1"/>
  <c r="I176" i="1"/>
  <c r="I178" i="1"/>
  <c r="I179" i="1"/>
  <c r="I180" i="1"/>
  <c r="I181" i="1"/>
  <c r="I182" i="1"/>
  <c r="I184" i="1"/>
  <c r="I185" i="1"/>
  <c r="I186" i="1"/>
  <c r="I187" i="1"/>
  <c r="I188" i="1"/>
  <c r="I190" i="1"/>
  <c r="I191" i="1"/>
  <c r="I192" i="1"/>
  <c r="I193" i="1"/>
  <c r="I194" i="1"/>
  <c r="I196" i="1"/>
  <c r="I197" i="1"/>
  <c r="I198" i="1"/>
  <c r="I199" i="1"/>
  <c r="I200" i="1"/>
  <c r="I202" i="1"/>
  <c r="I203" i="1"/>
  <c r="I204" i="1"/>
  <c r="I205" i="1"/>
  <c r="I206" i="1"/>
  <c r="I208" i="1"/>
  <c r="I209" i="1"/>
  <c r="I210" i="1"/>
  <c r="I211" i="1"/>
  <c r="I212" i="1"/>
  <c r="I214" i="1"/>
  <c r="I215" i="1"/>
  <c r="I216" i="1"/>
  <c r="I217" i="1"/>
  <c r="I218" i="1"/>
  <c r="I220" i="1"/>
  <c r="I221" i="1"/>
  <c r="I222" i="1"/>
  <c r="I223" i="1"/>
  <c r="I224" i="1"/>
  <c r="I226" i="1"/>
  <c r="I227" i="1"/>
  <c r="I228" i="1"/>
  <c r="I229" i="1"/>
  <c r="I230" i="1"/>
  <c r="I232" i="1"/>
  <c r="I233" i="1"/>
  <c r="I234" i="1"/>
  <c r="I235" i="1"/>
  <c r="I236" i="1"/>
  <c r="I238" i="1"/>
  <c r="I239" i="1"/>
  <c r="I240" i="1"/>
  <c r="I241" i="1"/>
  <c r="I242" i="1"/>
  <c r="I244" i="1"/>
  <c r="I245" i="1"/>
  <c r="I246" i="1"/>
  <c r="I247" i="1"/>
  <c r="I248" i="1"/>
  <c r="I250" i="1"/>
  <c r="I251" i="1"/>
  <c r="I252" i="1"/>
  <c r="I253" i="1"/>
  <c r="I254" i="1"/>
  <c r="I256" i="1"/>
  <c r="I257" i="1"/>
  <c r="I258" i="1"/>
  <c r="I259" i="1"/>
  <c r="I260" i="1"/>
  <c r="I262" i="1"/>
  <c r="I263" i="1"/>
  <c r="I264" i="1"/>
  <c r="I265" i="1"/>
  <c r="I266" i="1"/>
  <c r="I268" i="1"/>
  <c r="I269" i="1"/>
  <c r="I270" i="1"/>
  <c r="I271" i="1"/>
  <c r="I272" i="1"/>
  <c r="I274" i="1"/>
  <c r="I275" i="1"/>
  <c r="I276" i="1"/>
  <c r="I277" i="1"/>
  <c r="I278" i="1"/>
  <c r="I280" i="1"/>
  <c r="I281" i="1"/>
  <c r="I282" i="1"/>
  <c r="I283" i="1"/>
  <c r="I284" i="1"/>
  <c r="I286" i="1"/>
  <c r="I287" i="1"/>
  <c r="I288" i="1"/>
  <c r="I289" i="1"/>
  <c r="I290" i="1"/>
  <c r="I292" i="1"/>
  <c r="I293" i="1"/>
  <c r="I294" i="1"/>
  <c r="I295" i="1"/>
  <c r="I296" i="1"/>
  <c r="I298" i="1"/>
  <c r="I299" i="1"/>
  <c r="I300" i="1"/>
  <c r="I301" i="1"/>
  <c r="I302" i="1"/>
  <c r="I304" i="1"/>
  <c r="I305" i="1"/>
  <c r="I306" i="1"/>
  <c r="I307" i="1"/>
  <c r="I308" i="1"/>
  <c r="I310" i="1"/>
  <c r="I311" i="1"/>
  <c r="I312" i="1"/>
  <c r="I313" i="1"/>
  <c r="I314" i="1"/>
  <c r="I316" i="1"/>
  <c r="I317" i="1"/>
  <c r="I318" i="1"/>
  <c r="I319" i="1"/>
  <c r="I320" i="1"/>
  <c r="I322" i="1"/>
  <c r="I323" i="1"/>
  <c r="I324" i="1"/>
  <c r="I325" i="1"/>
  <c r="I326" i="1"/>
  <c r="I328" i="1"/>
  <c r="I329" i="1"/>
  <c r="I330" i="1"/>
  <c r="I331" i="1"/>
  <c r="I332" i="1"/>
  <c r="I334" i="1"/>
  <c r="I335" i="1"/>
  <c r="I336" i="1"/>
  <c r="I337" i="1"/>
  <c r="I338" i="1"/>
  <c r="I340" i="1"/>
  <c r="I341" i="1"/>
  <c r="I342" i="1"/>
  <c r="I343" i="1"/>
  <c r="I344" i="1"/>
  <c r="I346" i="1"/>
  <c r="I347" i="1"/>
  <c r="I348" i="1"/>
  <c r="I349" i="1"/>
  <c r="I350" i="1"/>
  <c r="I352" i="1"/>
  <c r="I353" i="1"/>
  <c r="I354" i="1"/>
  <c r="I355" i="1"/>
  <c r="I356" i="1"/>
  <c r="I358" i="1"/>
  <c r="I359" i="1"/>
  <c r="I360" i="1"/>
  <c r="I361" i="1"/>
  <c r="I362" i="1"/>
  <c r="I364" i="1"/>
  <c r="I365" i="1"/>
  <c r="I366" i="1"/>
  <c r="I367" i="1"/>
  <c r="I368" i="1"/>
  <c r="I370" i="1"/>
  <c r="I371" i="1"/>
  <c r="I372" i="1"/>
  <c r="I373" i="1"/>
  <c r="I374" i="1"/>
  <c r="I376" i="1"/>
  <c r="I377" i="1"/>
  <c r="I378" i="1"/>
  <c r="I379" i="1"/>
  <c r="I380" i="1"/>
  <c r="I382" i="1"/>
  <c r="I383" i="1"/>
  <c r="I384" i="1"/>
  <c r="I385" i="1"/>
  <c r="I386" i="1"/>
  <c r="I388" i="1"/>
  <c r="I389" i="1"/>
  <c r="I390" i="1"/>
  <c r="I391" i="1"/>
  <c r="I392" i="1"/>
  <c r="I394" i="1"/>
  <c r="I395" i="1"/>
  <c r="I396" i="1"/>
  <c r="I397" i="1"/>
  <c r="I398" i="1"/>
  <c r="I400" i="1"/>
  <c r="I401" i="1"/>
  <c r="I402" i="1"/>
  <c r="I403" i="1"/>
  <c r="I404" i="1"/>
  <c r="I406" i="1"/>
  <c r="I407" i="1"/>
  <c r="I408" i="1"/>
  <c r="I409" i="1"/>
  <c r="I410" i="1"/>
  <c r="I412" i="1"/>
  <c r="I413" i="1"/>
  <c r="I414" i="1"/>
  <c r="I415" i="1"/>
  <c r="I416" i="1"/>
  <c r="I418" i="1"/>
  <c r="I419" i="1"/>
  <c r="I420" i="1"/>
  <c r="I421" i="1"/>
  <c r="I422" i="1"/>
  <c r="I424" i="1"/>
  <c r="I425" i="1"/>
  <c r="I426" i="1"/>
  <c r="I427" i="1"/>
  <c r="I428" i="1"/>
  <c r="I430" i="1"/>
  <c r="I431" i="1"/>
  <c r="I432" i="1"/>
  <c r="I433" i="1"/>
  <c r="I434" i="1"/>
  <c r="I436" i="1"/>
  <c r="I437" i="1"/>
  <c r="I438" i="1"/>
  <c r="I439" i="1"/>
  <c r="I440" i="1"/>
  <c r="I444" i="1"/>
  <c r="I445" i="1"/>
  <c r="I446" i="1"/>
  <c r="I450" i="1"/>
  <c r="I451" i="1"/>
  <c r="I452" i="1"/>
  <c r="I454" i="1"/>
  <c r="I455" i="1"/>
  <c r="I456" i="1"/>
  <c r="I457" i="1"/>
  <c r="I458" i="1"/>
  <c r="I462" i="1"/>
  <c r="I463" i="1"/>
  <c r="I464" i="1"/>
  <c r="H12" i="1" l="1"/>
  <c r="I12" i="1" l="1"/>
</calcChain>
</file>

<file path=xl/sharedStrings.xml><?xml version="1.0" encoding="utf-8"?>
<sst xmlns="http://schemas.openxmlformats.org/spreadsheetml/2006/main" count="2007" uniqueCount="657">
  <si>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</si>
  <si>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</si>
  <si>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</si>
  <si>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</si>
  <si>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</si>
  <si>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</si>
  <si>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</si>
  <si>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</si>
  <si>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</si>
  <si>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</si>
  <si>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</si>
  <si>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</si>
  <si>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</si>
  <si>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</si>
  <si>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</si>
  <si>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</si>
  <si>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</si>
  <si>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</si>
  <si>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</si>
  <si>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</si>
  <si>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</si>
  <si>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</si>
  <si>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</si>
  <si>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</si>
  <si>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</si>
  <si>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</si>
  <si>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</si>
  <si>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</si>
  <si>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</si>
  <si>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</si>
  <si>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</si>
  <si>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</si>
  <si>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</si>
  <si>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</si>
  <si>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</si>
  <si>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</si>
  <si>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</si>
  <si>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</si>
  <si>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</si>
  <si>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</si>
  <si>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</si>
  <si>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</si>
  <si>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</si>
  <si>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</si>
  <si>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</si>
  <si>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</si>
  <si>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</si>
  <si>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</si>
  <si>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</si>
  <si>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</si>
  <si>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</si>
  <si>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</si>
  <si>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</si>
  <si>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</si>
  <si>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</si>
  <si>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</si>
  <si>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</si>
  <si>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</si>
  <si>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</si>
  <si>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</si>
  <si>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</si>
  <si>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</si>
  <si>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</si>
  <si>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</si>
  <si>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</si>
  <si>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</si>
  <si>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</si>
  <si>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</si>
  <si>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</si>
  <si>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</si>
  <si>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</si>
  <si>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</si>
  <si>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</si>
  <si>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</si>
  <si>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</si>
  <si>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</si>
  <si>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</si>
  <si>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</si>
  <si>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</si>
  <si>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</si>
  <si>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</si>
  <si>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</si>
  <si>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</si>
  <si>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</si>
  <si>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</si>
  <si>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</si>
  <si>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</si>
  <si>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</si>
  <si>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</si>
  <si>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</si>
  <si>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</si>
  <si>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</si>
  <si>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</si>
  <si>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</si>
  <si>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</si>
  <si>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</si>
  <si>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</si>
  <si>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</si>
  <si>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</si>
  <si>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</si>
  <si>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</si>
  <si>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</si>
  <si>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</si>
  <si>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</si>
  <si>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</si>
  <si>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</si>
  <si>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</si>
  <si>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</si>
  <si>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</si>
  <si>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</si>
  <si>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</si>
  <si>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</si>
  <si>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</si>
  <si>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</si>
  <si>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</si>
  <si>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</si>
  <si>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</si>
  <si>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</si>
  <si>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</si>
  <si>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</si>
  <si>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</si>
  <si>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</si>
  <si>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</si>
  <si>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</si>
  <si>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</si>
  <si>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</si>
  <si>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</si>
  <si>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</si>
  <si>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</si>
  <si>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</si>
  <si>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</si>
  <si>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</si>
  <si>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</si>
  <si>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</si>
  <si>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</si>
  <si>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</si>
  <si>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</si>
  <si>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</si>
  <si>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</si>
  <si>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</si>
  <si>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</si>
  <si>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</si>
  <si>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</si>
  <si>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</si>
  <si>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</si>
  <si>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</si>
  <si>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</si>
  <si>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</si>
  <si>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</si>
  <si>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</si>
  <si>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</si>
  <si>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</si>
  <si>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</si>
  <si>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</si>
  <si>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</si>
  <si>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</si>
  <si>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</si>
  <si>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</si>
  <si>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</si>
  <si>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</si>
  <si>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</si>
  <si>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</si>
  <si>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</si>
  <si>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</si>
  <si>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</si>
  <si>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</si>
  <si>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</si>
  <si>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</si>
  <si>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</si>
  <si>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</si>
  <si>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</si>
  <si>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</si>
  <si>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</si>
  <si>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</si>
  <si>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</si>
  <si>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</si>
  <si>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</si>
  <si>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</si>
  <si>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</si>
  <si>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</si>
  <si>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</si>
  <si>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</si>
  <si>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</si>
  <si>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</si>
  <si>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</si>
  <si>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</si>
  <si>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</si>
  <si>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</si>
  <si>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</si>
  <si>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</si>
  <si>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</si>
  <si>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</si>
  <si>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</si>
  <si>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</si>
  <si>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</si>
  <si>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</si>
  <si>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</si>
  <si>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</si>
  <si>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</si>
  <si>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</si>
  <si>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Население</t>
  </si>
  <si>
    <t>СШ ТВС ОГАУ ДО (База Аэродром Пушистый) ГРС Корсаков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</si>
  <si>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</si>
  <si>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</si>
  <si>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</si>
  <si>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</si>
  <si>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</si>
  <si>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</si>
  <si>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</si>
  <si>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</si>
  <si>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</si>
  <si>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</si>
  <si>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</si>
  <si>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</si>
  <si>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</si>
  <si>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</si>
  <si>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</si>
  <si>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</si>
  <si>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</si>
  <si>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</si>
  <si>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</si>
  <si>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</si>
  <si>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</si>
  <si>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</si>
  <si>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</si>
  <si>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</si>
  <si>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</si>
  <si>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</si>
  <si>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</si>
  <si>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СОЛЮШИОН ООО (Котельная) (ГРС Дальнее)</t>
  </si>
  <si>
    <t>ДАЛЬМАР ООО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</si>
  <si>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</si>
  <si>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</si>
  <si>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</si>
  <si>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</si>
  <si>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</si>
  <si>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</si>
  <si>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</si>
  <si>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</si>
  <si>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</si>
  <si>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</si>
  <si>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</si>
  <si>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</si>
  <si>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</si>
  <si>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</si>
  <si>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</si>
  <si>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</si>
  <si>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</si>
  <si>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</si>
  <si>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Варданян А.П. (магазин-2)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</si>
  <si>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</si>
  <si>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</si>
  <si>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</si>
  <si>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</si>
  <si>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</si>
  <si>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</si>
  <si>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</si>
  <si>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</si>
  <si>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</si>
  <si>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</si>
  <si>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</si>
  <si>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</si>
  <si>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</si>
  <si>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</si>
  <si>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</si>
  <si>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</si>
  <si>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</si>
  <si>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</si>
  <si>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</si>
  <si>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</si>
  <si>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</si>
  <si>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</si>
  <si>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</si>
  <si>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</si>
  <si>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</si>
  <si>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</si>
  <si>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</si>
  <si>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</si>
  <si>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</si>
  <si>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</si>
  <si>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</si>
  <si>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</si>
  <si>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</si>
  <si>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</si>
  <si>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</si>
  <si>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</si>
  <si>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</si>
  <si>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</si>
  <si>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</si>
  <si>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</si>
  <si>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</si>
  <si>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</si>
  <si>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</si>
  <si>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</si>
  <si>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ЛИГО-дизайн трейдинг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</si>
  <si>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</si>
  <si>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</si>
  <si>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</si>
  <si>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</si>
  <si>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</si>
  <si>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</si>
  <si>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</si>
  <si>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</si>
  <si>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</si>
  <si>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</si>
  <si>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</si>
  <si>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</si>
  <si>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</si>
  <si>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</si>
  <si>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</si>
  <si>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</si>
  <si>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</si>
  <si>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</si>
  <si>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</si>
  <si>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</si>
  <si>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</si>
  <si>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</si>
  <si>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</si>
  <si>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</si>
  <si>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</si>
  <si>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</si>
  <si>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</si>
  <si>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</si>
  <si>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</si>
  <si>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</si>
  <si>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</si>
  <si>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</si>
  <si>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</si>
  <si>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(Производственная база) (ГРС Дальнее)</t>
  </si>
  <si>
    <t>Сафронова Ю.В. (База)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</si>
  <si>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</si>
  <si>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</si>
  <si>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</si>
  <si>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</si>
  <si>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</si>
  <si>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</si>
  <si>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</si>
  <si>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</si>
  <si>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САХКОМСТРОЙ ООО (Ленина, 569 А)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</si>
  <si>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</si>
  <si>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</si>
  <si>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</si>
  <si>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</si>
  <si>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</si>
  <si>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</si>
  <si>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</si>
  <si>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</si>
  <si>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</si>
  <si>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</si>
  <si>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</si>
  <si>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</si>
  <si>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</si>
  <si>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</si>
  <si>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</si>
  <si>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</si>
  <si>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</si>
  <si>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</si>
  <si>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</si>
  <si>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</si>
  <si>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</si>
  <si>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</si>
  <si>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</si>
  <si>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</si>
  <si>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</si>
  <si>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</si>
  <si>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</si>
  <si>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</si>
  <si>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</si>
  <si>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</si>
  <si>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</si>
  <si>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</si>
  <si>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</si>
  <si>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</si>
  <si>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</si>
  <si>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</si>
  <si>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</si>
  <si>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</si>
  <si>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</si>
  <si>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</si>
  <si>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</si>
  <si>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</si>
  <si>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</si>
  <si>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Янтарное ООО (ГРС Дальнее)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</si>
  <si>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</si>
  <si>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</si>
  <si>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</si>
  <si>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</si>
  <si>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</si>
  <si>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</si>
  <si>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</si>
  <si>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</si>
  <si>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ГРС Долинск</t>
  </si>
  <si>
    <t>Байкал Трейд ООО (Магазин) (ГРС Дальнее)</t>
  </si>
  <si>
    <t>Бани АО (ГРС Дальнее)</t>
  </si>
  <si>
    <t>Гвон К.В. (магазин) (ГРС Дальнее)</t>
  </si>
  <si>
    <t>Дробышева Ю.П. (Общежитие, столовая) (ГРС Дальнее)</t>
  </si>
  <si>
    <t>ЗСМ им. М.А. Федотова МКП (Административное здание) (ГРС Дальнее)</t>
  </si>
  <si>
    <t>Зуева И.А. (магазин) (ГРС Дальнее)</t>
  </si>
  <si>
    <t>ИП Апозян А.А. (выпечка по-домашнему) (ГРС Дальнее)</t>
  </si>
  <si>
    <t>ИП Ким Дзюн Сон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</si>
  <si>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</si>
  <si>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</si>
  <si>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</si>
  <si>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Рыженков В.И.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</si>
  <si>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</si>
  <si>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</si>
  <si>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</si>
  <si>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</si>
  <si>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</si>
  <si>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</si>
  <si>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</si>
  <si>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</si>
  <si>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</si>
  <si>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</si>
  <si>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</si>
  <si>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</si>
  <si>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</si>
  <si>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</si>
  <si>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САХТЕЛЕБЫТ ООО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</si>
  <si>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</si>
  <si>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</si>
  <si>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</si>
  <si>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СШ ТВС ОГАУ ДО (Аэродинамический комплекс) ГРС Дальнее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</si>
  <si>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</si>
  <si>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</si>
  <si>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</si>
  <si>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</si>
  <si>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</si>
  <si>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</si>
  <si>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</si>
  <si>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</si>
  <si>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</si>
  <si>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Данюк-Охремчук Е.Б. (здание)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</si>
  <si>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</si>
  <si>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</si>
  <si>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</si>
  <si>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</si>
  <si>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</si>
  <si>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</si>
  <si>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ГРС Макаров</t>
  </si>
  <si>
    <t>А.Т. ООО (Автокомплекс) (ГРС Дальнее)</t>
  </si>
  <si>
    <t>Автомир ООО (Торговый центр) (ГРС Дальнее)</t>
  </si>
  <si>
    <t>Акопян К.С. (Дом культуры, м-н Ромашка, Управляющая компания) (ГРС Дальнее)</t>
  </si>
  <si>
    <t>АМИРА ООО (бетонный завод) (ГРС Дальнее)</t>
  </si>
  <si>
    <t>Анивская ЦРБ ГБУЗ (ФАП №1), (ФАП №2) (ГРС Дальнее)</t>
  </si>
  <si>
    <t>Армсахстрой ООО (Производственная база)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</si>
  <si>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</si>
  <si>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</si>
  <si>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</si>
  <si>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</si>
  <si>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</si>
  <si>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Геосервис ООО (ГРС Дальнее)</t>
  </si>
  <si>
    <t>ГидроГео ПТЦ ООО (Котельная) (ГРС Дальнее)</t>
  </si>
  <si>
    <t>Демуров Г.М. (ГРС Дальнее)</t>
  </si>
  <si>
    <t>Ден Нам Сен (Дом Быта) (ГРС Дальнее)</t>
  </si>
  <si>
    <t>ДЭКОМ ООО (магазин) (ГРС Дальнее)</t>
  </si>
  <si>
    <t>Зарицкий С.А. (Магазин) (ГРС Дальнее)</t>
  </si>
  <si>
    <t>Зодчий ТД ООО (магазин) (ГРС Дальнее)</t>
  </si>
  <si>
    <t>ИП Аденин Г.В. (ГРС Дальнее)</t>
  </si>
  <si>
    <t>ИП Белая И.В. (ГРС Дальнее)</t>
  </si>
  <si>
    <t>ИП Бу Бон Сун (Странник) (ГРС Дальнее)</t>
  </si>
  <si>
    <t>ИП Вингурский К.Н. (теплогенераторная№1) (ГРС Дальнее)</t>
  </si>
  <si>
    <t>ИП Вингурский К.Н. (теплогенераторная №2)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</si>
  <si>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</si>
  <si>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</si>
  <si>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</si>
  <si>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</si>
  <si>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</si>
  <si>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Карпенко А.А. (ГРС Дальнее)</t>
  </si>
  <si>
    <t>ИП Карпов С.Л. (база) (ГРС Дальнее)</t>
  </si>
  <si>
    <t>ИП Ким Дюн Сир (производственный блок) (ГРС Дальнее)</t>
  </si>
  <si>
    <t>ИП Пак Сун Не (ГРС Дальнее)</t>
  </si>
  <si>
    <t>ИП Передереев О.Н. (Мастерская) (ГРС Дальнее)</t>
  </si>
  <si>
    <t>ИП Ри Хи Дя (Аптечный склад) (ГРС Дальнее)</t>
  </si>
  <si>
    <t>ИП Сарапулова Е.Ю. (ГРС Дальнее)</t>
  </si>
  <si>
    <t>ИП Син Дон Хи (ГРС Дальнее)</t>
  </si>
  <si>
    <t>ИП Сон Чун Дя (Супермаркет «Октябрьский») (ГРС Дальнее)</t>
  </si>
  <si>
    <t>ИП Стельмах Н.А. (ГРС Дальнее)</t>
  </si>
  <si>
    <t>ИП Торозян А.А. (Комплекс ГСМ) (ГРС Дальнее)</t>
  </si>
  <si>
    <t>ИП Фаевский И.А.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</si>
  <si>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</si>
  <si>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</si>
  <si>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</si>
  <si>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А.П. (Магазин «Лотос») (ГРС Дальнее)</t>
  </si>
  <si>
    <t>Карпенко Д.А. (ГРС Дальнее)</t>
  </si>
  <si>
    <t>Кислицина О.Я. (ТБК) (ГРС Дальнее)</t>
  </si>
  <si>
    <t>Клёпов Н.С. (Мастерские) (ГРС Дальнее)</t>
  </si>
  <si>
    <t>Колокольчик МБДОУ № 2 с. Троицкое  (ГРС Дальнее)</t>
  </si>
  <si>
    <t>Комбинат питания ФК ООО (ГРС Дальнее)</t>
  </si>
  <si>
    <t>Консолидация ООО (ул. Украинская, 68/14) (ГРС Дальнее)</t>
  </si>
  <si>
    <t>Лентал ООО (ГРС Дальнее)</t>
  </si>
  <si>
    <t>Ли Сен Чун (кафетерий) (ГРС Дальнее)</t>
  </si>
  <si>
    <t>Лиходиенко Д.П. (Производственная база) (ГРС Дальнее)</t>
  </si>
  <si>
    <t>МАРИН СЕРВИС ООО (Гараж) (ГРС Дальнее)</t>
  </si>
  <si>
    <t>Машутин В.И. (ГРС Дальнее)</t>
  </si>
  <si>
    <t>Мир-Авто ООО (ГРС Дальнее)</t>
  </si>
  <si>
    <t>Миськов О.А. (ГРС Дальнее)</t>
  </si>
  <si>
    <t>Монолит СК ООО (поликлиника) (ГРС Дальнее)</t>
  </si>
  <si>
    <t>МЧС России по Сахалинской области ГУ (7 ПСЧ) (ГРС Дальнее)</t>
  </si>
  <si>
    <t>Никко Сахалин ООО (ГРС Дальнее)</t>
  </si>
  <si>
    <t>Обновление-Трейд ООО (ГРС Дальнее)</t>
  </si>
  <si>
    <t>Обновление-Трейд ООО (котельная №2, проходная)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</si>
  <si>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</si>
  <si>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</si>
  <si>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</si>
  <si>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Пономарев Д.П. (Автомойка 777) (ГРС Дальнее)</t>
  </si>
  <si>
    <t>Посейдон ООО (административное здание) (ГРС Дальнее)</t>
  </si>
  <si>
    <t>Регул-МММ Сахалин ПСК ООО (ГРС Дальнее)</t>
  </si>
  <si>
    <t>Рубцов В.В. (ГРС Дальнее)</t>
  </si>
  <si>
    <t>Савина Л.С. (ГРС Дальнее)</t>
  </si>
  <si>
    <t>САД АО (ГРС Дальнее)</t>
  </si>
  <si>
    <t>Самкоэр ООО (ГРС Дальнее)</t>
  </si>
  <si>
    <t>Саплаймэн ООО (выставочный комплекс) (ГРС Дальнее)</t>
  </si>
  <si>
    <t>Сафронов В.А. 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</si>
  <si>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</si>
  <si>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</si>
  <si>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Сахалинская торгово-сервисная компания ООО (Автобокс) (ГРС Дальнее)</t>
  </si>
  <si>
    <t>Сахалинский СПК (ГРС Дальнее)</t>
  </si>
  <si>
    <t>Сахалинстройтранс АО (производственная база)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</si>
  <si>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</si>
  <si>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</si>
  <si>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</si>
  <si>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</si>
  <si>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</si>
  <si>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</si>
  <si>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</si>
  <si>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</si>
  <si>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</si>
  <si>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</si>
  <si>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</si>
  <si>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</si>
  <si>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</si>
  <si>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Сфера СКФ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</si>
  <si>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</si>
  <si>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</si>
  <si>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</si>
  <si>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ТРИУМФ ТД ООО (Торговый дом) (ГРС Дальнее)</t>
  </si>
  <si>
    <t>Управление Росгвардии по Сахалинской области (Административное здание) (ГРС Дальнее)</t>
  </si>
  <si>
    <t>Фортуна ООО (ГРС Дальнее)</t>
  </si>
  <si>
    <t>Шабалин А.А (ГРС Дальнее)</t>
  </si>
  <si>
    <t>Шегай К.Е. (ГРС Дальнее)</t>
  </si>
  <si>
    <t>Шлюмберже Восток ООО (Северная база) (ГРС Дальнее)</t>
  </si>
  <si>
    <t>ЭКАРМА ЛОДЖИСТИК СЕРВИСИЗ ООО (ГРС Дальнее)</t>
  </si>
  <si>
    <t>ЭРНЕСТ ООО (Производственные помещения) (ГРС Дальнее)</t>
  </si>
  <si>
    <t>ИП Спиридонова Л.В. (магазин) (ГРС Ноглики)</t>
  </si>
  <si>
    <t>ИП Табашников М.Г. (магазин) (ГРС Ноглики)</t>
  </si>
  <si>
    <t>Зубарев В.А. (бокс) (ГРС Тымовское)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</si>
  <si>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</si>
  <si>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</si>
  <si>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</si>
  <si>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Ощепков И.А. (склад) (ГРС Тымовское)</t>
  </si>
  <si>
    <t>ИП Пилипенко Е.Б. (магазин) (ГРС Тымовское)</t>
  </si>
  <si>
    <t>ИП Плотников М.Г. (магазин) (ГРС Тымовское)</t>
  </si>
  <si>
    <t>Мордвинова В.Е. (ГРС Тымовское)</t>
  </si>
  <si>
    <t>Сокуров А.В. (Гараж) (ГРС Тымовское)</t>
  </si>
  <si>
    <t>Тепловик МУП (Котельная № 3) (ГРС Тымовское)</t>
  </si>
  <si>
    <t>Тепловик МУП (Котельная № 10) (ГРС Тымовское)</t>
  </si>
  <si>
    <t>Тепловик МУП (Котельная № 11) (Основная, резервная линия) (ГРС Тымовское)</t>
  </si>
  <si>
    <t>Тепловик МУП (Котельная № 14) (ГРС Тымовское)</t>
  </si>
  <si>
    <t>Тепловик МУП (Котельная № 15) (ГРС Тымовское)</t>
  </si>
  <si>
    <t>Тепловик МУП (Котельная № 19) (ГРС Тымовское)</t>
  </si>
  <si>
    <t>Тепловик МУП (Котельная № 22) (Основная, резервная линия)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</si>
  <si>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</si>
  <si>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</si>
  <si>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</si>
  <si>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</si>
  <si>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ИКС-Корсаков ООО (БМК с. Соловьевка) (ГРС Корсаков)</t>
  </si>
  <si>
    <t>ИКС-Макаров ООО (Котельная № 1) (ГРС Макаров)</t>
  </si>
  <si>
    <t>Сахалинэнерго ПАО (ГРС Дальнее)</t>
  </si>
  <si>
    <t>Автомир ООО (Административное здание) (ГРС Дальнее)</t>
  </si>
  <si>
    <t>Анивская ЦКС МБУ (Дом культуры) (ГРС Дальнее)</t>
  </si>
  <si>
    <t>Апальков С.А. (ГРС Дальнее)</t>
  </si>
  <si>
    <t>Аризона ООО (ГРС Дальнее)</t>
  </si>
  <si>
    <t>Армсахстрой ООО (Реконструкция зданий ИВЦ под Технопарк)  (ГРС Дальнее)</t>
  </si>
  <si>
    <t>Арутюнян С.А. (Магазин) (ГРС Дальнее)</t>
  </si>
  <si>
    <t>Вахмина Е.С. (Магазин) (ГРС Дальнее)</t>
  </si>
  <si>
    <t>ГЕДЕОН ООО (ГРС Дальнее)</t>
  </si>
  <si>
    <t>Го Тэ Сен (ГРС Дальнее)</t>
  </si>
  <si>
    <t>ДСК № 1 ООО (цех ЖБИ) (ГРС Дальнее)</t>
  </si>
  <si>
    <t>ИП И Гё Нан (Склад) (ГРС Дальнее)</t>
  </si>
  <si>
    <t>Казарина Н.А. (магазин) (ГРС Дальнее)</t>
  </si>
  <si>
    <t>КК Система ООО (ГРС Дальнее)</t>
  </si>
  <si>
    <t>ПАКТА ООО (ГРС Дальнее)</t>
  </si>
  <si>
    <t>РЕСУРС ГОРИЗОНТ ООО (ГРС Дальнее)</t>
  </si>
  <si>
    <t>СахПарк ООО (ГРС Дальнее)</t>
  </si>
  <si>
    <t>СахНИП ООО (ГРС Дальнее)</t>
  </si>
  <si>
    <t>СКК АО (Районная котельная) (ГРС Дальнее)</t>
  </si>
  <si>
    <t>Тенза ООО (ГРС Дальнее)</t>
  </si>
  <si>
    <t>ИП Зубкова Г.М. (Лесная, 16А) (ГРС Тымовское)</t>
  </si>
  <si>
    <t>КРЫЛЬЯ ООО (ГРС Тымовское)</t>
  </si>
  <si>
    <t>ИП Пак А.М. (ГРС Корсаков)</t>
  </si>
  <si>
    <t>ИКС Южно-Сахалинск ООО (БМК с. Стародубское) (ГРС Долинск)</t>
  </si>
  <si>
    <t>ИКС Южно-Сахалинск ООО (БМК с. Быков) (ГРС Долинск)</t>
  </si>
  <si>
    <t>Апальков В.А. (ГРС Дальнее)</t>
  </si>
  <si>
    <t>Аэропорт Южно-Сахалинск АО (ГРС Дальнее)</t>
  </si>
  <si>
    <t>ИП Гуляк А.Н. (ГРС Дальнее)</t>
  </si>
  <si>
    <t>ИП Карпенко А.С. (ГРС Дальнее)</t>
  </si>
  <si>
    <t>ИП Скибина В.И. (ГРС Дальнее)</t>
  </si>
  <si>
    <t>ИП Стельмах С.В. (ГРС Дальнее)</t>
  </si>
  <si>
    <t>Кан Нам Не (ГРС Дальнее)</t>
  </si>
  <si>
    <t>Карпенко Д.А. (Магазин) (ГРС Дальнее)</t>
  </si>
  <si>
    <t>Кеян К.А. (Салон) (ГРС Дальнее)</t>
  </si>
  <si>
    <t>Ким В.Т. (ГРС Дальнее)</t>
  </si>
  <si>
    <t>Ким М.К. (ГРС Дальнее)</t>
  </si>
  <si>
    <t>Пиленга Годо ЗАО (ГРС Дальнее)</t>
  </si>
  <si>
    <t>Сах-Мебель ООО (ГРС Дальнее)</t>
  </si>
  <si>
    <t>СПЕЦСТРОЙ СКФ ООО (ГРС Дальнее)</t>
  </si>
  <si>
    <t>НГЭС АО (ГРС Ноглики)</t>
  </si>
  <si>
    <t>ИП Борисов Д.А. (ГРС Тымовское)</t>
  </si>
  <si>
    <t>ИП Зубкова Г.М. (Советская, 6) (ГРС Тымовское)</t>
  </si>
  <si>
    <t>8 гр.</t>
  </si>
  <si>
    <t>Азьмука З.А. (Магазин) (ГРС Дальнее)</t>
  </si>
  <si>
    <t>Армсахстрой ООО (Холодильник) (ГРС Дальнее)</t>
  </si>
  <si>
    <t>Время ООО (ГРС Дальнее)</t>
  </si>
  <si>
    <t>Грин Агро-Сахалин ООО (Котельная) (ГРС Дальнее)</t>
  </si>
  <si>
    <t>Дальненский ДК МБУ (ГРС Дальнее)</t>
  </si>
  <si>
    <t>ИНТЭКС-М ООО (Склад 1)  (ГРС Дальнее)</t>
  </si>
  <si>
    <t>ИНТЭКС-М ООО (Склад 2) (ГРС Дальнее)</t>
  </si>
  <si>
    <t>ИНТЭКС-М ООО (Здание) (ГРС Дальнее)</t>
  </si>
  <si>
    <t>ИП Потикян А.Р. (ГРС Дальнее)</t>
  </si>
  <si>
    <t>ИП Ри Гисон (ГРС Дальнее)</t>
  </si>
  <si>
    <t>Консолидация ООО (ул. Украинская, 68) (ГРС Дальнее)</t>
  </si>
  <si>
    <t>Сайрус ООО (производственный центр) (ГРС Дальнее)</t>
  </si>
  <si>
    <t>САТО ООО (Вторая очередь) (ГРС Дальнее)</t>
  </si>
  <si>
    <t>Сахалин-Шельф-Сервис СП ООО (южная база)(ГРС Дальнее)</t>
  </si>
  <si>
    <t>Сах-Омрос ООО (склад №16) (ГРС Дальнее)</t>
  </si>
  <si>
    <t>Сах-Омрос ООО (склад №5501, автостоянка) (ГРС Дальнее)</t>
  </si>
  <si>
    <t>СКК АО (Котельная в с. Ёлочки) (ГРС Дальнее)</t>
  </si>
  <si>
    <t>УМИТЭКС ООО (ГРС Дальнее)</t>
  </si>
  <si>
    <t>УМС ООО (магазин Абсолют) (ГРС Дальнее)</t>
  </si>
  <si>
    <t>ЭОН ООО (База) (ГРС Дальнее)</t>
  </si>
  <si>
    <t>Южно-Сахалинский хлебокомбинат АО (Хлебокомбинат) (ГРС Дальнее)</t>
  </si>
  <si>
    <t>Ногликский Водоканал МУП (Котельная № 1) (ГРС Ноглики)</t>
  </si>
  <si>
    <t>Ногликский Водоканал МУП (Котельная № 2) (ГРС Ноглики)</t>
  </si>
  <si>
    <t>Ногликский Водоканал МУП (Котельная № 3) (ГРС Ноглики)</t>
  </si>
  <si>
    <t>Ногликский Водоканал МУП (Котельная № 5) (ГРС Ноглики)</t>
  </si>
  <si>
    <t>Ногликский Водоканал МУП (Котельная № 9) (ГРС Ноглики)</t>
  </si>
  <si>
    <t>Ногликский Водоканал МУП (Котельная № 10) (основная, резервная линия) (ГРС Ноглики)</t>
  </si>
  <si>
    <t>Ногликский Водоканал МУП (Котельная № 16) (ГРС Ноглики)</t>
  </si>
  <si>
    <t>Ногликский Водоканал МУП (Котельная Ноглики-2) (ГРС Ноглики)</t>
  </si>
  <si>
    <t>Ногликский Водоканал МУП (д/с «Ромашка») (ГРС Ноглики)</t>
  </si>
  <si>
    <t>Ногликский Водоканал МУП (Мини ГТ ТЭЦ с. Ныш) (ГРС Ноглики)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</si>
  <si>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</si>
  <si>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</si>
  <si>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г. Долинск) (ГРС Долинск)</t>
  </si>
  <si>
    <t>ГРС Ноглики</t>
  </si>
  <si>
    <t>Итого</t>
  </si>
  <si>
    <t>ИП Ким Н.Е. (ГРС Дальнее)</t>
  </si>
  <si>
    <t>Пономарев Д.П (Административное здание) (ГРС Дальнее)</t>
  </si>
  <si>
    <t>Санасарян Р.Г. (ГРС Дальнее)</t>
  </si>
  <si>
    <t>Ян А.Т. (ГРС Дальнее)</t>
  </si>
  <si>
    <t>Соловьева Н.И. (ГРС Тымовское)</t>
  </si>
  <si>
    <t>ИП Лондарь С.С. (ГРС Корсаков)</t>
  </si>
  <si>
    <t>Ритм ООО (ГРС Макаров)</t>
  </si>
  <si>
    <t>ИКС Южно-Сахалинск ООО (БМК № 8 с. Сокол) (ГРС Долинск)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</si>
  <si>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февраль 2025 года
</t>
  </si>
  <si>
    <t>Февраль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</si>
</sst>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0\ _₽"/>
    <numFmt numFmtId="166" formatCode="#,##0.000&quot; &quot;_₽"/>
    <numFmt numFmtId="167" formatCode="#,##0.000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8">
    <xf numFmtId="0" fontId="0" fillId="0" borderId="0"/>
    <xf numFmtId="49" fontId="5" fillId="0" borderId="3">
      <alignment horizontal="left" vertical="center" wrapText="1"/>
      <protection locked="0"/>
    </xf>
    <xf numFmtId="49" fontId="4" fillId="0" borderId="3">
      <alignment horizontal="left" vertical="center" wrapText="1"/>
      <protection locked="0"/>
    </xf>
    <xf numFmtId="0" fontId="3" fillId="0" borderId="0"/>
    <xf numFmtId="0" fontId="16" fillId="0" borderId="0"/>
    <xf numFmtId="4" fontId="17" fillId="11" borderId="4" applyNumberFormat="0" applyProtection="0">
      <alignment vertical="center"/>
    </xf>
    <xf numFmtId="4" fontId="18" fillId="11" borderId="4" applyNumberFormat="0" applyProtection="0">
      <alignment vertical="center"/>
    </xf>
    <xf numFmtId="4" fontId="17" fillId="11" borderId="4" applyNumberFormat="0" applyProtection="0">
      <alignment horizontal="left" vertical="center" indent="1"/>
    </xf>
    <xf numFmtId="0" fontId="17" fillId="11" borderId="4" applyNumberFormat="0" applyProtection="0">
      <alignment horizontal="left" vertical="top" indent="1"/>
    </xf>
    <xf numFmtId="4" fontId="17" fillId="12" borderId="0" applyNumberFormat="0" applyProtection="0">
      <alignment horizontal="left" vertical="center" indent="1"/>
    </xf>
    <xf numFmtId="4" fontId="19" fillId="5" borderId="4" applyNumberFormat="0" applyProtection="0">
      <alignment horizontal="right" vertical="center"/>
    </xf>
    <xf numFmtId="4" fontId="19" fillId="7" borderId="4" applyNumberFormat="0" applyProtection="0">
      <alignment horizontal="right" vertical="center"/>
    </xf>
    <xf numFmtId="4" fontId="19" fillId="13" borderId="4" applyNumberFormat="0" applyProtection="0">
      <alignment horizontal="right" vertical="center"/>
    </xf>
    <xf numFmtId="4" fontId="19" fillId="9" borderId="4" applyNumberFormat="0" applyProtection="0">
      <alignment horizontal="right" vertical="center"/>
    </xf>
    <xf numFmtId="4" fontId="19" fillId="10" borderId="4" applyNumberFormat="0" applyProtection="0">
      <alignment horizontal="right" vertical="center"/>
    </xf>
    <xf numFmtId="4" fontId="19" fillId="14" borderId="4" applyNumberFormat="0" applyProtection="0">
      <alignment horizontal="right" vertical="center"/>
    </xf>
    <xf numFmtId="4" fontId="19" fillId="15" borderId="4" applyNumberFormat="0" applyProtection="0">
      <alignment horizontal="right" vertical="center"/>
    </xf>
    <xf numFmtId="4" fontId="19" fillId="16" borderId="4" applyNumberFormat="0" applyProtection="0">
      <alignment horizontal="right" vertical="center"/>
    </xf>
    <xf numFmtId="4" fontId="19" fillId="8" borderId="4" applyNumberFormat="0" applyProtection="0">
      <alignment horizontal="right" vertical="center"/>
    </xf>
    <xf numFmtId="4" fontId="17" fillId="17" borderId="5" applyNumberFormat="0" applyProtection="0">
      <alignment horizontal="left" vertical="center" indent="1"/>
    </xf>
    <xf numFmtId="4" fontId="19" fillId="18" borderId="0" applyNumberFormat="0" applyProtection="0">
      <alignment horizontal="left" vertical="center" indent="1"/>
    </xf>
    <xf numFmtId="4" fontId="20" fillId="19" borderId="0" applyNumberFormat="0" applyProtection="0">
      <alignment horizontal="left" vertical="center" indent="1"/>
    </xf>
    <xf numFmtId="4" fontId="19" fillId="12" borderId="4" applyNumberFormat="0" applyProtection="0">
      <alignment horizontal="right" vertical="center"/>
    </xf>
    <xf numFmtId="4" fontId="21" fillId="18" borderId="0" applyNumberFormat="0" applyProtection="0">
      <alignment horizontal="left" vertical="center" indent="1"/>
    </xf>
    <xf numFmtId="4" fontId="21" fillId="12" borderId="0" applyNumberFormat="0" applyProtection="0">
      <alignment horizontal="left" vertical="center" indent="1"/>
    </xf>
    <xf numFmtId="0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0" fontId="15" fillId="12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top" indent="1"/>
    </xf>
    <xf numFmtId="0" fontId="15" fillId="6" borderId="4" applyNumberFormat="0" applyProtection="0">
      <alignment horizontal="left" vertical="center" indent="1"/>
    </xf>
    <xf numFmtId="0" fontId="15" fillId="6" borderId="4" applyNumberFormat="0" applyProtection="0">
      <alignment horizontal="left" vertical="top" indent="1"/>
    </xf>
    <xf numFmtId="0" fontId="15" fillId="18" borderId="4" applyNumberFormat="0" applyProtection="0">
      <alignment horizontal="left" vertical="center" indent="1"/>
    </xf>
    <xf numFmtId="0" fontId="15" fillId="18" borderId="4" applyNumberFormat="0" applyProtection="0">
      <alignment horizontal="left" vertical="top" indent="1"/>
    </xf>
    <xf numFmtId="0" fontId="15" fillId="20" borderId="6" applyNumberFormat="0">
      <protection locked="0"/>
    </xf>
    <xf numFmtId="4" fontId="19" fillId="21" borderId="4" applyNumberFormat="0" applyProtection="0">
      <alignment vertical="center"/>
    </xf>
    <xf numFmtId="4" fontId="22" fillId="21" borderId="4" applyNumberFormat="0" applyProtection="0">
      <alignment vertical="center"/>
    </xf>
    <xf numFmtId="4" fontId="19" fillId="21" borderId="4" applyNumberFormat="0" applyProtection="0">
      <alignment horizontal="left" vertical="center" indent="1"/>
    </xf>
    <xf numFmtId="0" fontId="19" fillId="21" borderId="4" applyNumberFormat="0" applyProtection="0">
      <alignment horizontal="left" vertical="top" indent="1"/>
    </xf>
    <xf numFmtId="4" fontId="19" fillId="18" borderId="4" applyNumberFormat="0" applyProtection="0">
      <alignment horizontal="right" vertical="center"/>
    </xf>
    <xf numFmtId="4" fontId="22" fillId="18" borderId="4" applyNumberFormat="0" applyProtection="0">
      <alignment horizontal="right" vertical="center"/>
    </xf>
    <xf numFmtId="4" fontId="19" fillId="12" borderId="4" applyNumberFormat="0" applyProtection="0">
      <alignment horizontal="left" vertical="center" indent="1"/>
    </xf>
    <xf numFmtId="0" fontId="19" fillId="12" borderId="4" applyNumberFormat="0" applyProtection="0">
      <alignment horizontal="left" vertical="top" indent="1"/>
    </xf>
    <xf numFmtId="4" fontId="23" fillId="22" borderId="0" applyNumberFormat="0" applyProtection="0">
      <alignment horizontal="left" vertical="center" indent="1"/>
    </xf>
    <xf numFmtId="4" fontId="24" fillId="18" borderId="4" applyNumberFormat="0" applyProtection="0">
      <alignment horizontal="right" vertical="center"/>
    </xf>
    <xf numFmtId="0" fontId="25" fillId="0" borderId="0" applyNumberFormat="0" applyFill="0" applyBorder="0" applyAlignment="0" applyProtection="0"/>
    <xf numFmtId="49" fontId="3" fillId="23" borderId="6">
      <alignment horizontal="right" vertical="center" shrinkToFit="1"/>
    </xf>
    <xf numFmtId="49" fontId="3" fillId="0" borderId="6">
      <alignment horizontal="right" vertical="center" shrinkToFit="1"/>
      <protection locked="0"/>
    </xf>
    <xf numFmtId="0" fontId="3" fillId="0" borderId="0">
      <protection locked="0"/>
    </xf>
    <xf numFmtId="0" fontId="3" fillId="0" borderId="0" applyProtection="0">
      <alignment horizontal="right" vertical="center"/>
      <protection locked="0"/>
    </xf>
    <xf numFmtId="0" fontId="3" fillId="0" borderId="0"/>
    <xf numFmtId="0" fontId="3" fillId="0" borderId="0">
      <protection locked="0"/>
    </xf>
    <xf numFmtId="0" fontId="26" fillId="0" borderId="0"/>
    <xf numFmtId="0" fontId="3" fillId="0" borderId="0">
      <protection locked="0"/>
    </xf>
    <xf numFmtId="0" fontId="15" fillId="0" borderId="0"/>
    <xf numFmtId="0" fontId="15" fillId="0" borderId="0"/>
    <xf numFmtId="0" fontId="15" fillId="0" borderId="0"/>
    <xf numFmtId="0" fontId="27" fillId="0" borderId="0"/>
    <xf numFmtId="49" fontId="3" fillId="23" borderId="0"/>
    <xf numFmtId="49" fontId="14" fillId="23" borderId="6">
      <alignment horizontal="center" vertical="center" wrapText="1"/>
    </xf>
    <xf numFmtId="49" fontId="3" fillId="0" borderId="6">
      <alignment horizontal="left" vertical="center" wrapText="1"/>
      <protection locked="0"/>
    </xf>
    <xf numFmtId="49" fontId="3" fillId="23" borderId="6">
      <alignment horizontal="left" vertical="center" wrapText="1"/>
    </xf>
    <xf numFmtId="49" fontId="3" fillId="0" borderId="6">
      <alignment horizontal="left" vertical="center" wrapText="1"/>
      <protection locked="0"/>
    </xf>
    <xf numFmtId="49" fontId="14" fillId="23" borderId="6">
      <alignment horizontal="center" vertical="center" wrapText="1"/>
    </xf>
    <xf numFmtId="43" fontId="27" fillId="0" borderId="0" applyFont="0" applyFill="0" applyBorder="0" applyAlignment="0" applyProtection="0"/>
    <xf numFmtId="167" fontId="14" fillId="23" borderId="6">
      <alignment vertical="center"/>
    </xf>
    <xf numFmtId="0" fontId="14" fillId="23" borderId="6">
      <alignment horizontal="center" vertical="center" wrapText="1"/>
    </xf>
    <xf numFmtId="49" fontId="2" fillId="23" borderId="3">
      <alignment horizontal="right" vertical="center" shrinkToFit="1"/>
    </xf>
    <xf numFmtId="49" fontId="2" fillId="0" borderId="3">
      <alignment horizontal="left" vertical="center" wrapText="1"/>
      <protection locked="0"/>
    </xf>
  </cellStyleXfs>
  <cellXfs count="51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0" fontId="28" fillId="24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4" borderId="7" xfId="0" applyFont="1" applyFill="1" applyBorder="1" applyAlignment="1">
      <alignment horizontal="left" vertical="center" wrapText="1"/>
    </xf>
    <xf numFmtId="2" fontId="29" fillId="4" borderId="3" xfId="2" applyNumberFormat="1" applyFont="1" applyFill="1" applyBorder="1" applyAlignment="1">
      <alignment horizontal="center" vertical="center" wrapText="1"/>
      <protection locked="0"/>
    </xf>
    <xf numFmtId="0" fontId="29" fillId="4" borderId="3" xfId="2" applyNumberFormat="1" applyFont="1" applyFill="1" applyBorder="1" applyAlignment="1">
      <alignment horizontal="center" vertical="center" wrapText="1"/>
      <protection locked="0"/>
    </xf>
    <xf numFmtId="2" fontId="29" fillId="25" borderId="3" xfId="2" applyNumberFormat="1" applyFont="1" applyFill="1" applyBorder="1" applyAlignment="1">
      <alignment horizontal="center" vertical="center" wrapText="1"/>
      <protection locked="0"/>
    </xf>
    <xf numFmtId="0" fontId="9" fillId="0" borderId="3" xfId="0" applyFont="1" applyBorder="1"/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24" borderId="3" xfId="0" applyFont="1" applyFill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30" fillId="0" borderId="3" xfId="0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/>
    <xf numFmtId="164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7"/>
  <sheetViews>
    <sheetView tabSelected="1" zoomScale="85" zoomScaleNormal="85" workbookViewId="0">
      <selection activeCell="K14" sqref="K14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0" style="2" customWidth="1"/>
    <col min="7" max="7" width="25.7109375" style="1" hidden="1" customWidth="1"/>
    <col min="8" max="8" width="24.28515625" style="2" bestFit="1" customWidth="1"/>
    <col min="9" max="9" width="23" style="2" bestFit="1" customWidth="1"/>
    <col min="10" max="10" width="25.7109375" customWidth="1"/>
  </cols>
  <sheetData>
    <row r="1" spans="1:9" ht="74.25" customHeight="1" x14ac:dyDescent="0.25">
      <c r="A1" s="3"/>
      <c r="B1" s="3"/>
      <c r="C1" s="3"/>
      <c r="D1" s="11"/>
      <c r="E1" s="11"/>
      <c r="F1" s="11"/>
      <c r="G1" s="4"/>
      <c r="H1" s="21" t="s">
        <v>0</v>
      </c>
      <c r="I1" s="21"/>
    </row>
    <row r="2" spans="1:9" ht="15.75" x14ac:dyDescent="0.25">
      <c r="A2" s="3"/>
      <c r="B2" s="3"/>
      <c r="C2" s="3"/>
      <c r="D2" s="22" t="s">
        <v>655</v>
      </c>
      <c r="E2" s="22"/>
      <c r="F2" s="22"/>
      <c r="G2" s="5"/>
      <c r="H2" s="24"/>
      <c r="I2" s="24"/>
    </row>
    <row r="3" spans="1:9" ht="15.75" x14ac:dyDescent="0.25">
      <c r="A3" s="3"/>
      <c r="B3" s="3"/>
      <c r="C3" s="3"/>
      <c r="D3" s="23"/>
      <c r="E3" s="23"/>
      <c r="F3" s="23"/>
      <c r="G3" s="5"/>
      <c r="H3" s="24"/>
      <c r="I3" s="24"/>
    </row>
    <row r="4" spans="1:9" ht="15.75" x14ac:dyDescent="0.25">
      <c r="A4" s="3"/>
      <c r="B4" s="3"/>
      <c r="C4" s="3"/>
      <c r="D4" s="23"/>
      <c r="E4" s="23"/>
      <c r="F4" s="23"/>
      <c r="G4" s="5"/>
      <c r="H4" s="24"/>
      <c r="I4" s="24"/>
    </row>
    <row r="5" spans="1:9" ht="15.75" x14ac:dyDescent="0.25">
      <c r="A5" s="3"/>
      <c r="B5" s="3"/>
      <c r="C5" s="3"/>
      <c r="D5" s="23"/>
      <c r="E5" s="23"/>
      <c r="F5" s="23"/>
      <c r="G5" s="5"/>
      <c r="H5" s="24"/>
      <c r="I5" s="24"/>
    </row>
    <row r="6" spans="1:9" ht="15.75" x14ac:dyDescent="0.25">
      <c r="A6" s="3"/>
      <c r="B6" s="3"/>
      <c r="C6" s="3"/>
      <c r="D6" s="23"/>
      <c r="E6" s="23"/>
      <c r="F6" s="23"/>
      <c r="G6" s="5"/>
      <c r="H6" s="6"/>
      <c r="I6" s="6"/>
    </row>
    <row r="7" spans="1:9" ht="15.75" x14ac:dyDescent="0.25">
      <c r="A7" s="3"/>
      <c r="B7" s="3"/>
      <c r="C7" s="3"/>
      <c r="D7" s="23"/>
      <c r="E7" s="23"/>
      <c r="F7" s="23"/>
      <c r="G7" s="5"/>
      <c r="H7" s="6"/>
      <c r="I7" s="6"/>
    </row>
    <row r="8" spans="1:9" ht="15.75" x14ac:dyDescent="0.25">
      <c r="A8" s="3"/>
      <c r="B8" s="3"/>
      <c r="C8" s="3"/>
      <c r="D8" s="23"/>
      <c r="E8" s="23"/>
      <c r="F8" s="23"/>
      <c r="G8" s="5"/>
      <c r="H8" s="6"/>
      <c r="I8" s="6"/>
    </row>
    <row r="9" spans="1:9" ht="15.75" x14ac:dyDescent="0.25">
      <c r="A9" s="10" t="s">
        <v>656</v>
      </c>
      <c r="B9" s="7"/>
      <c r="C9" s="3"/>
      <c r="D9" s="9"/>
      <c r="E9" s="9"/>
      <c r="F9" s="17"/>
      <c r="G9" s="8"/>
      <c r="H9" s="20"/>
      <c r="I9" s="20"/>
    </row>
    <row r="10" spans="1:9" ht="42" x14ac:dyDescent="0.25">
      <c r="A10" s="30" t="s">
        <v>1</v>
      </c>
      <c r="B10" s="30"/>
      <c r="C10" s="30" t="s">
        <v>2</v>
      </c>
      <c r="D10" s="31" t="s">
        <v>3</v>
      </c>
      <c r="E10" s="31" t="s">
        <v>4</v>
      </c>
      <c r="F10" s="32" t="s">
        <v>5</v>
      </c>
      <c r="G10" s="32"/>
      <c r="H10" s="30" t="s">
        <v>6</v>
      </c>
      <c r="I10" s="30" t="s">
        <v>7</v>
      </c>
    </row>
    <row r="11" spans="1:9" x14ac:dyDescent="0.25">
      <c r="A11" s="33">
        <v>1</v>
      </c>
      <c r="B11" s="33"/>
      <c r="C11" s="33">
        <v>2</v>
      </c>
      <c r="D11" s="34">
        <v>3</v>
      </c>
      <c r="E11" s="34">
        <v>4</v>
      </c>
      <c r="F11" s="35">
        <v>5</v>
      </c>
      <c r="G11" s="35"/>
      <c r="H11" s="36">
        <v>6</v>
      </c>
      <c r="I11" s="36">
        <v>7</v>
      </c>
    </row>
    <row r="12" spans="1:9" ht="69.75" customHeight="1" x14ac:dyDescent="0.25">
      <c r="A12" s="37" t="s">
        <v>8</v>
      </c>
      <c r="B12" s="12" t="s">
        <v>9</v>
      </c>
      <c r="C12" s="19" t="s">
        <v>568</v>
      </c>
      <c r="D12" s="19" t="s">
        <v>568</v>
      </c>
      <c r="E12" s="38" t="s">
        <v>10</v>
      </c>
      <c r="F12" s="18">
        <v>72.649372499999998</v>
      </c>
      <c r="G12" s="26">
        <v>58119.498</v>
      </c>
      <c r="H12" s="18">
        <f>G12/1000</f>
        <v>58.119498</v>
      </c>
      <c r="I12" s="39">
        <f>F12-H12</f>
        <v>14.529874499999998</v>
      </c>
    </row>
    <row r="13" spans="1:9" ht="25.5" x14ac:dyDescent="0.25">
      <c r="A13" s="37" t="s">
        <v>8</v>
      </c>
      <c r="B13" s="12" t="s">
        <v>11</v>
      </c>
      <c r="C13" s="19" t="s">
        <v>440</v>
      </c>
      <c r="D13" s="19" t="s">
        <v>440</v>
      </c>
      <c r="E13" s="38" t="s">
        <v>20</v>
      </c>
      <c r="F13" s="18">
        <v>1.1194999999999997E-2</v>
      </c>
      <c r="G13" s="27">
        <v>8.9559999999999977</v>
      </c>
      <c r="H13" s="18">
        <f t="shared" ref="H13:H76" si="0">G13/1000</f>
        <v>8.9559999999999969E-3</v>
      </c>
      <c r="I13" s="39">
        <f t="shared" ref="I13:I76" si="1">F13-H13</f>
        <v>2.2389999999999997E-3</v>
      </c>
    </row>
    <row r="14" spans="1:9" ht="25.5" x14ac:dyDescent="0.25">
      <c r="A14" s="37" t="s">
        <v>8</v>
      </c>
      <c r="B14" s="12">
        <v>650170777</v>
      </c>
      <c r="C14" s="19" t="s">
        <v>202</v>
      </c>
      <c r="D14" s="19" t="s">
        <v>202</v>
      </c>
      <c r="E14" s="38" t="s">
        <v>20</v>
      </c>
      <c r="F14" s="18">
        <v>7.4637499999999999E-3</v>
      </c>
      <c r="G14" s="27">
        <v>5.9710000000000001</v>
      </c>
      <c r="H14" s="18">
        <f t="shared" si="0"/>
        <v>5.9709999999999997E-3</v>
      </c>
      <c r="I14" s="39">
        <f t="shared" si="1"/>
        <v>1.4927500000000002E-3</v>
      </c>
    </row>
    <row r="15" spans="1:9" ht="38.25" x14ac:dyDescent="0.25">
      <c r="A15" s="37" t="s">
        <v>8</v>
      </c>
      <c r="B15" s="12">
        <v>650171953</v>
      </c>
      <c r="C15" s="19" t="s">
        <v>569</v>
      </c>
      <c r="D15" s="19" t="s">
        <v>569</v>
      </c>
      <c r="E15" s="38" t="s">
        <v>20</v>
      </c>
      <c r="F15" s="18">
        <v>3.0662499999999995E-3</v>
      </c>
      <c r="G15" s="27">
        <v>2.4529999999999998</v>
      </c>
      <c r="H15" s="18">
        <f t="shared" si="0"/>
        <v>2.4529999999999999E-3</v>
      </c>
      <c r="I15" s="39">
        <f t="shared" si="1"/>
        <v>6.1324999999999965E-4</v>
      </c>
    </row>
    <row r="16" spans="1:9" ht="25.5" x14ac:dyDescent="0.25">
      <c r="A16" s="37" t="s">
        <v>8</v>
      </c>
      <c r="B16" s="12" t="s">
        <v>14</v>
      </c>
      <c r="C16" s="19" t="s">
        <v>441</v>
      </c>
      <c r="D16" s="19" t="s">
        <v>441</v>
      </c>
      <c r="E16" s="38" t="s">
        <v>20</v>
      </c>
      <c r="F16" s="18">
        <v>1.1427499999999997E-2</v>
      </c>
      <c r="G16" s="27">
        <v>9.1419999999999977</v>
      </c>
      <c r="H16" s="18">
        <f t="shared" si="0"/>
        <v>9.1419999999999974E-3</v>
      </c>
      <c r="I16" s="39">
        <f t="shared" si="1"/>
        <v>2.2854999999999993E-3</v>
      </c>
    </row>
    <row r="17" spans="1:9" ht="25.5" x14ac:dyDescent="0.25">
      <c r="A17" s="37" t="s">
        <v>8</v>
      </c>
      <c r="B17" s="12" t="s">
        <v>15</v>
      </c>
      <c r="C17" s="19" t="s">
        <v>611</v>
      </c>
      <c r="D17" s="19" t="s">
        <v>611</v>
      </c>
      <c r="E17" s="38" t="s">
        <v>17</v>
      </c>
      <c r="F17" s="18">
        <v>4.5000000000000031E-4</v>
      </c>
      <c r="G17" s="27">
        <v>0.36000000000000021</v>
      </c>
      <c r="H17" s="18">
        <f t="shared" si="0"/>
        <v>3.6000000000000019E-4</v>
      </c>
      <c r="I17" s="39">
        <f t="shared" si="1"/>
        <v>9.0000000000000128E-5</v>
      </c>
    </row>
    <row r="18" spans="1:9" ht="15.75" x14ac:dyDescent="0.25">
      <c r="A18" s="37" t="s">
        <v>8</v>
      </c>
      <c r="B18" s="12" t="s">
        <v>16</v>
      </c>
      <c r="C18" s="19" t="s">
        <v>203</v>
      </c>
      <c r="D18" s="19" t="s">
        <v>203</v>
      </c>
      <c r="E18" s="38" t="s">
        <v>24</v>
      </c>
      <c r="F18" s="18">
        <v>5.1249999999999997E-2</v>
      </c>
      <c r="G18" s="27">
        <v>41</v>
      </c>
      <c r="H18" s="18">
        <f t="shared" si="0"/>
        <v>4.1000000000000002E-2</v>
      </c>
      <c r="I18" s="39">
        <f t="shared" si="1"/>
        <v>1.0249999999999995E-2</v>
      </c>
    </row>
    <row r="19" spans="1:9" ht="38.25" x14ac:dyDescent="0.25">
      <c r="A19" s="37" t="s">
        <v>8</v>
      </c>
      <c r="B19" s="12" t="s">
        <v>18</v>
      </c>
      <c r="C19" s="19" t="s">
        <v>442</v>
      </c>
      <c r="D19" s="19" t="s">
        <v>442</v>
      </c>
      <c r="E19" s="38" t="s">
        <v>17</v>
      </c>
      <c r="F19" s="18">
        <v>4.7750000000000028E-4</v>
      </c>
      <c r="G19" s="27">
        <v>0.38200000000000023</v>
      </c>
      <c r="H19" s="18">
        <f t="shared" si="0"/>
        <v>3.8200000000000023E-4</v>
      </c>
      <c r="I19" s="39">
        <f t="shared" si="1"/>
        <v>9.5500000000000044E-5</v>
      </c>
    </row>
    <row r="20" spans="1:9" ht="25.5" x14ac:dyDescent="0.25">
      <c r="A20" s="37" t="s">
        <v>8</v>
      </c>
      <c r="B20" s="12" t="s">
        <v>19</v>
      </c>
      <c r="C20" s="19" t="s">
        <v>204</v>
      </c>
      <c r="D20" s="19" t="s">
        <v>204</v>
      </c>
      <c r="E20" s="38" t="s">
        <v>13</v>
      </c>
      <c r="F20" s="18">
        <v>0.14384625000000004</v>
      </c>
      <c r="G20" s="27">
        <v>115.07700000000001</v>
      </c>
      <c r="H20" s="18">
        <f t="shared" si="0"/>
        <v>0.11507700000000001</v>
      </c>
      <c r="I20" s="39">
        <f t="shared" si="1"/>
        <v>2.8769250000000024E-2</v>
      </c>
    </row>
    <row r="21" spans="1:9" ht="25.5" x14ac:dyDescent="0.25">
      <c r="A21" s="37" t="s">
        <v>8</v>
      </c>
      <c r="B21" s="12" t="s">
        <v>21</v>
      </c>
      <c r="C21" s="19" t="s">
        <v>205</v>
      </c>
      <c r="D21" s="19" t="s">
        <v>205</v>
      </c>
      <c r="E21" s="38" t="s">
        <v>20</v>
      </c>
      <c r="F21" s="18">
        <v>7.8512500000000006E-3</v>
      </c>
      <c r="G21" s="27">
        <v>6.2810000000000006</v>
      </c>
      <c r="H21" s="18">
        <f t="shared" si="0"/>
        <v>6.281000000000001E-3</v>
      </c>
      <c r="I21" s="39">
        <f t="shared" si="1"/>
        <v>1.5702499999999996E-3</v>
      </c>
    </row>
    <row r="22" spans="1:9" ht="25.5" x14ac:dyDescent="0.25">
      <c r="A22" s="37" t="s">
        <v>8</v>
      </c>
      <c r="B22" s="12" t="s">
        <v>22</v>
      </c>
      <c r="C22" s="19" t="s">
        <v>443</v>
      </c>
      <c r="D22" s="19" t="s">
        <v>443</v>
      </c>
      <c r="E22" s="38" t="s">
        <v>20</v>
      </c>
      <c r="F22" s="18">
        <v>6.7050000000000009E-3</v>
      </c>
      <c r="G22" s="27">
        <v>5.3640000000000008</v>
      </c>
      <c r="H22" s="18">
        <f t="shared" si="0"/>
        <v>5.3640000000000007E-3</v>
      </c>
      <c r="I22" s="39">
        <f t="shared" si="1"/>
        <v>1.3410000000000002E-3</v>
      </c>
    </row>
    <row r="23" spans="1:9" ht="25.5" x14ac:dyDescent="0.25">
      <c r="A23" s="37" t="s">
        <v>8</v>
      </c>
      <c r="B23" s="12" t="s">
        <v>23</v>
      </c>
      <c r="C23" s="19" t="s">
        <v>570</v>
      </c>
      <c r="D23" s="19" t="s">
        <v>570</v>
      </c>
      <c r="E23" s="38" t="s">
        <v>20</v>
      </c>
      <c r="F23" s="18">
        <v>6.7549999999999997E-3</v>
      </c>
      <c r="G23" s="27">
        <v>5.4039999999999999</v>
      </c>
      <c r="H23" s="18">
        <f t="shared" si="0"/>
        <v>5.4039999999999999E-3</v>
      </c>
      <c r="I23" s="39">
        <f t="shared" si="1"/>
        <v>1.3509999999999998E-3</v>
      </c>
    </row>
    <row r="24" spans="1:9" ht="38.25" x14ac:dyDescent="0.25">
      <c r="A24" s="37" t="s">
        <v>8</v>
      </c>
      <c r="B24" s="12" t="s">
        <v>25</v>
      </c>
      <c r="C24" s="19" t="s">
        <v>444</v>
      </c>
      <c r="D24" s="19" t="s">
        <v>444</v>
      </c>
      <c r="E24" s="38" t="s">
        <v>17</v>
      </c>
      <c r="F24" s="18">
        <v>8.4000000000000058E-4</v>
      </c>
      <c r="G24" s="27">
        <v>0.67200000000000037</v>
      </c>
      <c r="H24" s="18">
        <f t="shared" si="0"/>
        <v>6.720000000000004E-4</v>
      </c>
      <c r="I24" s="39">
        <f t="shared" si="1"/>
        <v>1.6800000000000018E-4</v>
      </c>
    </row>
    <row r="25" spans="1:9" ht="15.75" x14ac:dyDescent="0.25">
      <c r="A25" s="37" t="s">
        <v>8</v>
      </c>
      <c r="B25" s="12" t="s">
        <v>26</v>
      </c>
      <c r="C25" s="19" t="s">
        <v>206</v>
      </c>
      <c r="D25" s="19" t="s">
        <v>206</v>
      </c>
      <c r="E25" s="38" t="s">
        <v>20</v>
      </c>
      <c r="F25" s="18">
        <v>1.4012500000000006E-3</v>
      </c>
      <c r="G25" s="27">
        <v>1.1210000000000004</v>
      </c>
      <c r="H25" s="18">
        <f t="shared" si="0"/>
        <v>1.1210000000000005E-3</v>
      </c>
      <c r="I25" s="39">
        <f t="shared" si="1"/>
        <v>2.8025000000000012E-4</v>
      </c>
    </row>
    <row r="26" spans="1:9" ht="15.75" x14ac:dyDescent="0.25">
      <c r="A26" s="37" t="s">
        <v>8</v>
      </c>
      <c r="B26" s="12" t="s">
        <v>27</v>
      </c>
      <c r="C26" s="19" t="s">
        <v>593</v>
      </c>
      <c r="D26" s="19" t="s">
        <v>593</v>
      </c>
      <c r="E26" s="38" t="s">
        <v>20</v>
      </c>
      <c r="F26" s="18">
        <v>5.1125000000000031E-4</v>
      </c>
      <c r="G26" s="27">
        <v>0.40900000000000025</v>
      </c>
      <c r="H26" s="18">
        <f t="shared" si="0"/>
        <v>4.0900000000000024E-4</v>
      </c>
      <c r="I26" s="39">
        <f t="shared" si="1"/>
        <v>1.0225000000000007E-4</v>
      </c>
    </row>
    <row r="27" spans="1:9" ht="15.75" x14ac:dyDescent="0.25">
      <c r="A27" s="37" t="s">
        <v>8</v>
      </c>
      <c r="B27" s="12" t="s">
        <v>28</v>
      </c>
      <c r="C27" s="19" t="s">
        <v>571</v>
      </c>
      <c r="D27" s="19" t="s">
        <v>571</v>
      </c>
      <c r="E27" s="38" t="s">
        <v>17</v>
      </c>
      <c r="F27" s="18">
        <v>9.3375000000000055E-4</v>
      </c>
      <c r="G27" s="27">
        <v>0.74700000000000044</v>
      </c>
      <c r="H27" s="18">
        <f t="shared" si="0"/>
        <v>7.4700000000000048E-4</v>
      </c>
      <c r="I27" s="39">
        <f t="shared" si="1"/>
        <v>1.8675000000000007E-4</v>
      </c>
    </row>
    <row r="28" spans="1:9" ht="15.75" x14ac:dyDescent="0.25">
      <c r="A28" s="37" t="s">
        <v>8</v>
      </c>
      <c r="B28" s="12" t="s">
        <v>29</v>
      </c>
      <c r="C28" s="19" t="s">
        <v>572</v>
      </c>
      <c r="D28" s="19" t="s">
        <v>572</v>
      </c>
      <c r="E28" s="38" t="s">
        <v>17</v>
      </c>
      <c r="F28" s="18">
        <v>1.2850000000000006E-3</v>
      </c>
      <c r="G28" s="27">
        <v>1.0280000000000005</v>
      </c>
      <c r="H28" s="18">
        <f t="shared" si="0"/>
        <v>1.0280000000000005E-3</v>
      </c>
      <c r="I28" s="39">
        <f t="shared" si="1"/>
        <v>2.5700000000000007E-4</v>
      </c>
    </row>
    <row r="29" spans="1:9" ht="15.75" x14ac:dyDescent="0.25">
      <c r="A29" s="37" t="s">
        <v>8</v>
      </c>
      <c r="B29" s="12" t="s">
        <v>30</v>
      </c>
      <c r="C29" s="19" t="s">
        <v>207</v>
      </c>
      <c r="D29" s="19" t="s">
        <v>207</v>
      </c>
      <c r="E29" s="38" t="s">
        <v>20</v>
      </c>
      <c r="F29" s="18">
        <v>1.7625000000000002E-3</v>
      </c>
      <c r="G29" s="27">
        <v>1.4100000000000001</v>
      </c>
      <c r="H29" s="18">
        <f t="shared" si="0"/>
        <v>1.4100000000000002E-3</v>
      </c>
      <c r="I29" s="39">
        <f t="shared" si="1"/>
        <v>3.5249999999999995E-4</v>
      </c>
    </row>
    <row r="30" spans="1:9" ht="25.5" x14ac:dyDescent="0.25">
      <c r="A30" s="37" t="s">
        <v>8</v>
      </c>
      <c r="B30" s="12" t="s">
        <v>31</v>
      </c>
      <c r="C30" s="19" t="s">
        <v>208</v>
      </c>
      <c r="D30" s="19" t="s">
        <v>208</v>
      </c>
      <c r="E30" s="38" t="s">
        <v>20</v>
      </c>
      <c r="F30" s="18">
        <v>6.5775E-3</v>
      </c>
      <c r="G30" s="27">
        <v>5.2619999999999996</v>
      </c>
      <c r="H30" s="18">
        <f t="shared" si="0"/>
        <v>5.2619999999999993E-3</v>
      </c>
      <c r="I30" s="39">
        <f t="shared" si="1"/>
        <v>1.3155000000000007E-3</v>
      </c>
    </row>
    <row r="31" spans="1:9" ht="38.25" x14ac:dyDescent="0.25">
      <c r="A31" s="37" t="s">
        <v>8</v>
      </c>
      <c r="B31" s="12" t="s">
        <v>32</v>
      </c>
      <c r="C31" s="19" t="s">
        <v>209</v>
      </c>
      <c r="D31" s="19" t="s">
        <v>209</v>
      </c>
      <c r="E31" s="38" t="s">
        <v>24</v>
      </c>
      <c r="F31" s="18">
        <v>1.8897499999999998E-2</v>
      </c>
      <c r="G31" s="27">
        <v>15.117999999999999</v>
      </c>
      <c r="H31" s="18">
        <f t="shared" si="0"/>
        <v>1.5117999999999998E-2</v>
      </c>
      <c r="I31" s="39">
        <f t="shared" si="1"/>
        <v>3.7794999999999999E-3</v>
      </c>
    </row>
    <row r="32" spans="1:9" ht="38.25" x14ac:dyDescent="0.25">
      <c r="A32" s="37" t="s">
        <v>8</v>
      </c>
      <c r="B32" s="12" t="s">
        <v>33</v>
      </c>
      <c r="C32" s="19" t="s">
        <v>445</v>
      </c>
      <c r="D32" s="19" t="s">
        <v>445</v>
      </c>
      <c r="E32" s="38" t="s">
        <v>20</v>
      </c>
      <c r="F32" s="18">
        <v>7.0550000000000014E-3</v>
      </c>
      <c r="G32" s="27">
        <v>5.644000000000001</v>
      </c>
      <c r="H32" s="18">
        <f t="shared" si="0"/>
        <v>5.6440000000000014E-3</v>
      </c>
      <c r="I32" s="39">
        <f t="shared" si="1"/>
        <v>1.4109999999999999E-3</v>
      </c>
    </row>
    <row r="33" spans="1:9" ht="51" x14ac:dyDescent="0.25">
      <c r="A33" s="37" t="s">
        <v>8</v>
      </c>
      <c r="B33" s="12" t="s">
        <v>34</v>
      </c>
      <c r="C33" s="19" t="s">
        <v>573</v>
      </c>
      <c r="D33" s="19" t="s">
        <v>573</v>
      </c>
      <c r="E33" s="38" t="s">
        <v>20</v>
      </c>
      <c r="F33" s="18">
        <v>1.3101249999999997E-2</v>
      </c>
      <c r="G33" s="27">
        <v>10.480999999999998</v>
      </c>
      <c r="H33" s="18">
        <f t="shared" si="0"/>
        <v>1.0480999999999997E-2</v>
      </c>
      <c r="I33" s="39">
        <f t="shared" si="1"/>
        <v>2.6202499999999993E-3</v>
      </c>
    </row>
    <row r="34" spans="1:9" ht="25.5" x14ac:dyDescent="0.25">
      <c r="A34" s="37" t="s">
        <v>8</v>
      </c>
      <c r="B34" s="12" t="s">
        <v>35</v>
      </c>
      <c r="C34" s="19" t="s">
        <v>612</v>
      </c>
      <c r="D34" s="19" t="s">
        <v>612</v>
      </c>
      <c r="E34" s="38" t="s">
        <v>20</v>
      </c>
      <c r="F34" s="18">
        <v>5.664999999999999E-3</v>
      </c>
      <c r="G34" s="27">
        <v>4.5319999999999991</v>
      </c>
      <c r="H34" s="18">
        <f t="shared" si="0"/>
        <v>4.5319999999999996E-3</v>
      </c>
      <c r="I34" s="39">
        <f t="shared" si="1"/>
        <v>1.1329999999999995E-3</v>
      </c>
    </row>
    <row r="35" spans="1:9" ht="25.5" x14ac:dyDescent="0.25">
      <c r="A35" s="37" t="s">
        <v>8</v>
      </c>
      <c r="B35" s="12" t="s">
        <v>36</v>
      </c>
      <c r="C35" s="19" t="s">
        <v>210</v>
      </c>
      <c r="D35" s="19" t="s">
        <v>210</v>
      </c>
      <c r="E35" s="38" t="s">
        <v>13</v>
      </c>
      <c r="F35" s="18">
        <v>0.51407999999999965</v>
      </c>
      <c r="G35" s="27">
        <v>411.26399999999978</v>
      </c>
      <c r="H35" s="18">
        <f t="shared" si="0"/>
        <v>0.4112639999999998</v>
      </c>
      <c r="I35" s="39">
        <f t="shared" si="1"/>
        <v>0.10281599999999985</v>
      </c>
    </row>
    <row r="36" spans="1:9" ht="38.25" x14ac:dyDescent="0.25">
      <c r="A36" s="37" t="s">
        <v>8</v>
      </c>
      <c r="B36" s="12" t="s">
        <v>37</v>
      </c>
      <c r="C36" s="19" t="s">
        <v>211</v>
      </c>
      <c r="D36" s="19" t="s">
        <v>211</v>
      </c>
      <c r="E36" s="38" t="s">
        <v>13</v>
      </c>
      <c r="F36" s="18">
        <v>0.2101625</v>
      </c>
      <c r="G36" s="27">
        <v>168.13</v>
      </c>
      <c r="H36" s="18">
        <f t="shared" si="0"/>
        <v>0.16813</v>
      </c>
      <c r="I36" s="39">
        <f t="shared" si="1"/>
        <v>4.20325E-2</v>
      </c>
    </row>
    <row r="37" spans="1:9" ht="25.5" x14ac:dyDescent="0.25">
      <c r="A37" s="37" t="s">
        <v>8</v>
      </c>
      <c r="B37" s="12" t="s">
        <v>38</v>
      </c>
      <c r="C37" s="19" t="s">
        <v>574</v>
      </c>
      <c r="D37" s="19" t="s">
        <v>574</v>
      </c>
      <c r="E37" s="38" t="s">
        <v>17</v>
      </c>
      <c r="F37" s="18">
        <v>1.1887500000000006E-3</v>
      </c>
      <c r="G37" s="27">
        <v>0.95100000000000051</v>
      </c>
      <c r="H37" s="18">
        <f t="shared" si="0"/>
        <v>9.5100000000000056E-4</v>
      </c>
      <c r="I37" s="39">
        <f t="shared" si="1"/>
        <v>2.3775000000000001E-4</v>
      </c>
    </row>
    <row r="38" spans="1:9" ht="15.75" x14ac:dyDescent="0.25">
      <c r="A38" s="37" t="s">
        <v>8</v>
      </c>
      <c r="B38" s="12" t="s">
        <v>39</v>
      </c>
      <c r="C38" s="19" t="s">
        <v>446</v>
      </c>
      <c r="D38" s="19" t="s">
        <v>446</v>
      </c>
      <c r="E38" s="38" t="s">
        <v>20</v>
      </c>
      <c r="F38" s="18">
        <v>4.0987500000000008E-3</v>
      </c>
      <c r="G38" s="27">
        <v>3.2790000000000008</v>
      </c>
      <c r="H38" s="18">
        <f t="shared" si="0"/>
        <v>3.2790000000000007E-3</v>
      </c>
      <c r="I38" s="39">
        <f t="shared" si="1"/>
        <v>8.1975000000000017E-4</v>
      </c>
    </row>
    <row r="39" spans="1:9" ht="25.5" x14ac:dyDescent="0.25">
      <c r="A39" s="37" t="s">
        <v>8</v>
      </c>
      <c r="B39" s="16" t="s">
        <v>40</v>
      </c>
      <c r="C39" s="19" t="s">
        <v>212</v>
      </c>
      <c r="D39" s="19" t="s">
        <v>212</v>
      </c>
      <c r="E39" s="38" t="s">
        <v>13</v>
      </c>
      <c r="F39" s="18">
        <v>0.19294375000000002</v>
      </c>
      <c r="G39" s="27">
        <v>154.35500000000002</v>
      </c>
      <c r="H39" s="18">
        <f t="shared" si="0"/>
        <v>0.15435500000000002</v>
      </c>
      <c r="I39" s="39">
        <f t="shared" si="1"/>
        <v>3.8588750000000005E-2</v>
      </c>
    </row>
    <row r="40" spans="1:9" ht="25.5" x14ac:dyDescent="0.25">
      <c r="A40" s="37" t="s">
        <v>8</v>
      </c>
      <c r="B40" s="12" t="s">
        <v>41</v>
      </c>
      <c r="C40" s="19" t="s">
        <v>594</v>
      </c>
      <c r="D40" s="19" t="s">
        <v>594</v>
      </c>
      <c r="E40" s="38" t="s">
        <v>13</v>
      </c>
      <c r="F40" s="18">
        <v>0.15955875000000003</v>
      </c>
      <c r="G40" s="27">
        <v>127.64700000000002</v>
      </c>
      <c r="H40" s="18">
        <f t="shared" si="0"/>
        <v>0.12764700000000001</v>
      </c>
      <c r="I40" s="39">
        <f t="shared" si="1"/>
        <v>3.1911750000000016E-2</v>
      </c>
    </row>
    <row r="41" spans="1:9" ht="15.75" x14ac:dyDescent="0.25">
      <c r="A41" s="37" t="s">
        <v>8</v>
      </c>
      <c r="B41" s="12" t="s">
        <v>42</v>
      </c>
      <c r="C41" s="19" t="s">
        <v>213</v>
      </c>
      <c r="D41" s="19" t="s">
        <v>213</v>
      </c>
      <c r="E41" s="38" t="s">
        <v>20</v>
      </c>
      <c r="F41" s="18">
        <v>5.0324999999999996E-3</v>
      </c>
      <c r="G41" s="27">
        <v>4.0259999999999998</v>
      </c>
      <c r="H41" s="18">
        <f t="shared" si="0"/>
        <v>4.0260000000000001E-3</v>
      </c>
      <c r="I41" s="39">
        <f t="shared" si="1"/>
        <v>1.0064999999999996E-3</v>
      </c>
    </row>
    <row r="42" spans="1:9" ht="25.5" x14ac:dyDescent="0.25">
      <c r="A42" s="37" t="s">
        <v>8</v>
      </c>
      <c r="B42" s="12" t="s">
        <v>43</v>
      </c>
      <c r="C42" s="19" t="s">
        <v>447</v>
      </c>
      <c r="D42" s="19" t="s">
        <v>447</v>
      </c>
      <c r="E42" s="38" t="s">
        <v>17</v>
      </c>
      <c r="F42" s="18">
        <v>9.2625000000000042E-4</v>
      </c>
      <c r="G42" s="27">
        <v>0.74100000000000033</v>
      </c>
      <c r="H42" s="18">
        <f t="shared" si="0"/>
        <v>7.4100000000000034E-4</v>
      </c>
      <c r="I42" s="39">
        <f t="shared" si="1"/>
        <v>1.8525000000000008E-4</v>
      </c>
    </row>
    <row r="43" spans="1:9" ht="25.5" x14ac:dyDescent="0.25">
      <c r="A43" s="37" t="s">
        <v>8</v>
      </c>
      <c r="B43" s="12" t="s">
        <v>44</v>
      </c>
      <c r="C43" s="19" t="s">
        <v>214</v>
      </c>
      <c r="D43" s="19" t="s">
        <v>214</v>
      </c>
      <c r="E43" s="38" t="s">
        <v>17</v>
      </c>
      <c r="F43" s="18">
        <v>3.3625000000000012E-4</v>
      </c>
      <c r="G43" s="27">
        <v>0.26900000000000007</v>
      </c>
      <c r="H43" s="18">
        <f t="shared" si="0"/>
        <v>2.6900000000000009E-4</v>
      </c>
      <c r="I43" s="39">
        <f t="shared" si="1"/>
        <v>6.7250000000000035E-5</v>
      </c>
    </row>
    <row r="44" spans="1:9" ht="25.5" x14ac:dyDescent="0.25">
      <c r="A44" s="37" t="s">
        <v>8</v>
      </c>
      <c r="B44" s="12" t="s">
        <v>45</v>
      </c>
      <c r="C44" s="19" t="s">
        <v>448</v>
      </c>
      <c r="D44" s="19" t="s">
        <v>448</v>
      </c>
      <c r="E44" s="38" t="s">
        <v>17</v>
      </c>
      <c r="F44" s="18">
        <v>6.6375000000000017E-4</v>
      </c>
      <c r="G44" s="27">
        <v>0.53100000000000014</v>
      </c>
      <c r="H44" s="18">
        <f t="shared" si="0"/>
        <v>5.3100000000000011E-4</v>
      </c>
      <c r="I44" s="39">
        <f t="shared" si="1"/>
        <v>1.3275000000000006E-4</v>
      </c>
    </row>
    <row r="45" spans="1:9" ht="25.5" x14ac:dyDescent="0.25">
      <c r="A45" s="37" t="s">
        <v>8</v>
      </c>
      <c r="B45" s="12" t="s">
        <v>46</v>
      </c>
      <c r="C45" s="19" t="s">
        <v>392</v>
      </c>
      <c r="D45" s="19" t="s">
        <v>392</v>
      </c>
      <c r="E45" s="38" t="s">
        <v>17</v>
      </c>
      <c r="F45" s="18">
        <v>9.9000000000000043E-4</v>
      </c>
      <c r="G45" s="27">
        <v>0.79200000000000037</v>
      </c>
      <c r="H45" s="18">
        <f t="shared" si="0"/>
        <v>7.9200000000000039E-4</v>
      </c>
      <c r="I45" s="39">
        <f t="shared" si="1"/>
        <v>1.9800000000000004E-4</v>
      </c>
    </row>
    <row r="46" spans="1:9" ht="25.5" x14ac:dyDescent="0.25">
      <c r="A46" s="37" t="s">
        <v>8</v>
      </c>
      <c r="B46" s="12" t="s">
        <v>47</v>
      </c>
      <c r="C46" s="19" t="s">
        <v>215</v>
      </c>
      <c r="D46" s="19" t="s">
        <v>215</v>
      </c>
      <c r="E46" s="38" t="s">
        <v>20</v>
      </c>
      <c r="F46" s="18">
        <v>2.2762500000000001E-3</v>
      </c>
      <c r="G46" s="27">
        <v>1.8210000000000002</v>
      </c>
      <c r="H46" s="18">
        <f t="shared" si="0"/>
        <v>1.8210000000000001E-3</v>
      </c>
      <c r="I46" s="39">
        <f t="shared" si="1"/>
        <v>4.5524999999999993E-4</v>
      </c>
    </row>
    <row r="47" spans="1:9" ht="15.75" x14ac:dyDescent="0.25">
      <c r="A47" s="37" t="s">
        <v>8</v>
      </c>
      <c r="B47" s="12" t="s">
        <v>48</v>
      </c>
      <c r="C47" s="19" t="s">
        <v>393</v>
      </c>
      <c r="D47" s="19" t="s">
        <v>393</v>
      </c>
      <c r="E47" s="38" t="s">
        <v>20</v>
      </c>
      <c r="F47" s="18">
        <v>7.95125E-3</v>
      </c>
      <c r="G47" s="27">
        <v>6.3610000000000007</v>
      </c>
      <c r="H47" s="18">
        <f t="shared" si="0"/>
        <v>6.3610000000000003E-3</v>
      </c>
      <c r="I47" s="39">
        <f t="shared" si="1"/>
        <v>1.5902499999999996E-3</v>
      </c>
    </row>
    <row r="48" spans="1:9" ht="25.5" x14ac:dyDescent="0.25">
      <c r="A48" s="37" t="s">
        <v>8</v>
      </c>
      <c r="B48" s="12" t="s">
        <v>49</v>
      </c>
      <c r="C48" s="19" t="s">
        <v>216</v>
      </c>
      <c r="D48" s="19" t="s">
        <v>216</v>
      </c>
      <c r="E48" s="38" t="s">
        <v>20</v>
      </c>
      <c r="F48" s="18">
        <v>5.5962499999999979E-3</v>
      </c>
      <c r="G48" s="27">
        <v>4.4769999999999985</v>
      </c>
      <c r="H48" s="18">
        <f t="shared" si="0"/>
        <v>4.4769999999999983E-3</v>
      </c>
      <c r="I48" s="39">
        <f t="shared" si="1"/>
        <v>1.1192499999999996E-3</v>
      </c>
    </row>
    <row r="49" spans="1:9" ht="25.5" x14ac:dyDescent="0.25">
      <c r="A49" s="37" t="s">
        <v>8</v>
      </c>
      <c r="B49" s="12" t="s">
        <v>50</v>
      </c>
      <c r="C49" s="19" t="s">
        <v>217</v>
      </c>
      <c r="D49" s="19" t="s">
        <v>217</v>
      </c>
      <c r="E49" s="38" t="s">
        <v>20</v>
      </c>
      <c r="F49" s="18">
        <v>4.093750000000001E-3</v>
      </c>
      <c r="G49" s="27">
        <v>3.2750000000000008</v>
      </c>
      <c r="H49" s="18">
        <f t="shared" si="0"/>
        <v>3.275000000000001E-3</v>
      </c>
      <c r="I49" s="39">
        <f t="shared" si="1"/>
        <v>8.1875000000000003E-4</v>
      </c>
    </row>
    <row r="50" spans="1:9" ht="38.25" x14ac:dyDescent="0.25">
      <c r="A50" s="37" t="s">
        <v>8</v>
      </c>
      <c r="B50" s="12" t="s">
        <v>51</v>
      </c>
      <c r="C50" s="19" t="s">
        <v>218</v>
      </c>
      <c r="D50" s="19" t="s">
        <v>218</v>
      </c>
      <c r="E50" s="38" t="s">
        <v>20</v>
      </c>
      <c r="F50" s="18">
        <v>1.6087500000000002E-3</v>
      </c>
      <c r="G50" s="27">
        <v>1.2870000000000001</v>
      </c>
      <c r="H50" s="18">
        <f t="shared" si="0"/>
        <v>1.2870000000000002E-3</v>
      </c>
      <c r="I50" s="39">
        <f t="shared" si="1"/>
        <v>3.2174999999999999E-4</v>
      </c>
    </row>
    <row r="51" spans="1:9" ht="25.5" x14ac:dyDescent="0.25">
      <c r="A51" s="37" t="s">
        <v>8</v>
      </c>
      <c r="B51" s="12" t="s">
        <v>52</v>
      </c>
      <c r="C51" s="19" t="s">
        <v>219</v>
      </c>
      <c r="D51" s="19" t="s">
        <v>219</v>
      </c>
      <c r="E51" s="38" t="s">
        <v>20</v>
      </c>
      <c r="F51" s="18">
        <v>6.5875000000000016E-4</v>
      </c>
      <c r="G51" s="27">
        <v>0.52700000000000014</v>
      </c>
      <c r="H51" s="18">
        <f t="shared" si="0"/>
        <v>5.2700000000000012E-4</v>
      </c>
      <c r="I51" s="39">
        <f t="shared" si="1"/>
        <v>1.3175000000000003E-4</v>
      </c>
    </row>
    <row r="52" spans="1:9" ht="25.5" x14ac:dyDescent="0.25">
      <c r="A52" s="37" t="s">
        <v>8</v>
      </c>
      <c r="B52" s="12" t="s">
        <v>53</v>
      </c>
      <c r="C52" s="19" t="s">
        <v>220</v>
      </c>
      <c r="D52" s="19" t="s">
        <v>220</v>
      </c>
      <c r="E52" s="38" t="s">
        <v>20</v>
      </c>
      <c r="F52" s="18">
        <v>2.2862500000000001E-3</v>
      </c>
      <c r="G52" s="27">
        <v>1.829</v>
      </c>
      <c r="H52" s="18">
        <f t="shared" si="0"/>
        <v>1.8289999999999999E-3</v>
      </c>
      <c r="I52" s="39">
        <f t="shared" si="1"/>
        <v>4.5725000000000019E-4</v>
      </c>
    </row>
    <row r="53" spans="1:9" ht="25.5" x14ac:dyDescent="0.25">
      <c r="A53" s="37" t="s">
        <v>8</v>
      </c>
      <c r="B53" s="12" t="s">
        <v>54</v>
      </c>
      <c r="C53" s="19" t="s">
        <v>449</v>
      </c>
      <c r="D53" s="19" t="s">
        <v>449</v>
      </c>
      <c r="E53" s="38" t="s">
        <v>20</v>
      </c>
      <c r="F53" s="18">
        <v>1.9875000000000001E-3</v>
      </c>
      <c r="G53" s="27">
        <v>1.5900000000000003</v>
      </c>
      <c r="H53" s="18">
        <f t="shared" si="0"/>
        <v>1.5900000000000003E-3</v>
      </c>
      <c r="I53" s="39">
        <f t="shared" si="1"/>
        <v>3.9749999999999985E-4</v>
      </c>
    </row>
    <row r="54" spans="1:9" ht="25.5" x14ac:dyDescent="0.25">
      <c r="A54" s="37" t="s">
        <v>8</v>
      </c>
      <c r="B54" s="12">
        <v>650148140</v>
      </c>
      <c r="C54" s="19" t="s">
        <v>575</v>
      </c>
      <c r="D54" s="19" t="s">
        <v>575</v>
      </c>
      <c r="E54" s="38" t="s">
        <v>17</v>
      </c>
      <c r="F54" s="18">
        <v>7.725000000000004E-4</v>
      </c>
      <c r="G54" s="27">
        <v>0.61800000000000033</v>
      </c>
      <c r="H54" s="18">
        <f t="shared" si="0"/>
        <v>6.1800000000000028E-4</v>
      </c>
      <c r="I54" s="39">
        <f t="shared" si="1"/>
        <v>1.5450000000000012E-4</v>
      </c>
    </row>
    <row r="55" spans="1:9" ht="25.5" x14ac:dyDescent="0.25">
      <c r="A55" s="37" t="s">
        <v>8</v>
      </c>
      <c r="B55" s="12" t="s">
        <v>55</v>
      </c>
      <c r="C55" s="19" t="s">
        <v>221</v>
      </c>
      <c r="D55" s="19" t="s">
        <v>221</v>
      </c>
      <c r="E55" s="38" t="s">
        <v>20</v>
      </c>
      <c r="F55" s="18">
        <v>7.6149999999999985E-3</v>
      </c>
      <c r="G55" s="27">
        <v>6.0919999999999987</v>
      </c>
      <c r="H55" s="18">
        <f t="shared" si="0"/>
        <v>6.0919999999999985E-3</v>
      </c>
      <c r="I55" s="39">
        <f t="shared" si="1"/>
        <v>1.523E-3</v>
      </c>
    </row>
    <row r="56" spans="1:9" ht="38.25" x14ac:dyDescent="0.25">
      <c r="A56" s="37" t="s">
        <v>8</v>
      </c>
      <c r="B56" s="12" t="s">
        <v>56</v>
      </c>
      <c r="C56" s="19" t="s">
        <v>222</v>
      </c>
      <c r="D56" s="19" t="s">
        <v>222</v>
      </c>
      <c r="E56" s="38" t="s">
        <v>13</v>
      </c>
      <c r="F56" s="18">
        <v>0.11816000000000002</v>
      </c>
      <c r="G56" s="27">
        <v>94.528000000000006</v>
      </c>
      <c r="H56" s="18">
        <f t="shared" si="0"/>
        <v>9.4528000000000001E-2</v>
      </c>
      <c r="I56" s="39">
        <f t="shared" si="1"/>
        <v>2.3632000000000014E-2</v>
      </c>
    </row>
    <row r="57" spans="1:9" ht="38.25" x14ac:dyDescent="0.25">
      <c r="A57" s="37" t="s">
        <v>8</v>
      </c>
      <c r="B57" s="12" t="s">
        <v>57</v>
      </c>
      <c r="C57" s="19" t="s">
        <v>223</v>
      </c>
      <c r="D57" s="19" t="s">
        <v>223</v>
      </c>
      <c r="E57" s="38" t="s">
        <v>20</v>
      </c>
      <c r="F57" s="18">
        <v>2.0349999999999995E-3</v>
      </c>
      <c r="G57" s="27">
        <v>1.6279999999999999</v>
      </c>
      <c r="H57" s="18">
        <f t="shared" si="0"/>
        <v>1.6279999999999999E-3</v>
      </c>
      <c r="I57" s="39">
        <f t="shared" si="1"/>
        <v>4.0699999999999959E-4</v>
      </c>
    </row>
    <row r="58" spans="1:9" ht="25.5" x14ac:dyDescent="0.25">
      <c r="A58" s="37" t="s">
        <v>8</v>
      </c>
      <c r="B58" s="12" t="s">
        <v>58</v>
      </c>
      <c r="C58" s="19" t="s">
        <v>224</v>
      </c>
      <c r="D58" s="19" t="s">
        <v>224</v>
      </c>
      <c r="E58" s="38" t="s">
        <v>20</v>
      </c>
      <c r="F58" s="18">
        <v>2.7749999999999993E-3</v>
      </c>
      <c r="G58" s="27">
        <v>2.2199999999999998</v>
      </c>
      <c r="H58" s="18">
        <f t="shared" si="0"/>
        <v>2.2199999999999998E-3</v>
      </c>
      <c r="I58" s="39">
        <f t="shared" si="1"/>
        <v>5.549999999999995E-4</v>
      </c>
    </row>
    <row r="59" spans="1:9" ht="25.5" x14ac:dyDescent="0.25">
      <c r="A59" s="37" t="s">
        <v>8</v>
      </c>
      <c r="B59" s="12" t="s">
        <v>59</v>
      </c>
      <c r="C59" s="19" t="s">
        <v>225</v>
      </c>
      <c r="D59" s="19" t="s">
        <v>225</v>
      </c>
      <c r="E59" s="38" t="s">
        <v>17</v>
      </c>
      <c r="F59" s="18">
        <v>8.7500000000000034E-4</v>
      </c>
      <c r="G59" s="27">
        <v>0.70000000000000029</v>
      </c>
      <c r="H59" s="18">
        <f t="shared" si="0"/>
        <v>7.0000000000000032E-4</v>
      </c>
      <c r="I59" s="39">
        <f t="shared" si="1"/>
        <v>1.7500000000000003E-4</v>
      </c>
    </row>
    <row r="60" spans="1:9" ht="15.75" x14ac:dyDescent="0.25">
      <c r="A60" s="37" t="s">
        <v>8</v>
      </c>
      <c r="B60" s="12" t="s">
        <v>60</v>
      </c>
      <c r="C60" s="19" t="s">
        <v>613</v>
      </c>
      <c r="D60" s="19" t="s">
        <v>613</v>
      </c>
      <c r="E60" s="38" t="s">
        <v>20</v>
      </c>
      <c r="F60" s="18">
        <v>1.6600000000000002E-3</v>
      </c>
      <c r="G60" s="27">
        <v>1.3280000000000001</v>
      </c>
      <c r="H60" s="18">
        <f t="shared" si="0"/>
        <v>1.328E-3</v>
      </c>
      <c r="I60" s="39">
        <f t="shared" si="1"/>
        <v>3.3200000000000026E-4</v>
      </c>
    </row>
    <row r="61" spans="1:9" ht="38.25" x14ac:dyDescent="0.25">
      <c r="A61" s="37" t="s">
        <v>8</v>
      </c>
      <c r="B61" s="12">
        <v>650148141</v>
      </c>
      <c r="C61" s="19" t="s">
        <v>226</v>
      </c>
      <c r="D61" s="19" t="s">
        <v>226</v>
      </c>
      <c r="E61" s="38" t="s">
        <v>13</v>
      </c>
      <c r="F61" s="18">
        <v>0.53216124999999992</v>
      </c>
      <c r="G61" s="27">
        <v>425.72899999999993</v>
      </c>
      <c r="H61" s="18">
        <f t="shared" si="0"/>
        <v>0.42572899999999991</v>
      </c>
      <c r="I61" s="39">
        <f t="shared" si="1"/>
        <v>0.10643225000000001</v>
      </c>
    </row>
    <row r="62" spans="1:9" ht="38.25" x14ac:dyDescent="0.25">
      <c r="A62" s="37" t="s">
        <v>8</v>
      </c>
      <c r="B62" s="12" t="s">
        <v>61</v>
      </c>
      <c r="C62" s="19" t="s">
        <v>227</v>
      </c>
      <c r="D62" s="19" t="s">
        <v>227</v>
      </c>
      <c r="E62" s="38" t="s">
        <v>12</v>
      </c>
      <c r="F62" s="18">
        <v>0.9358612500000002</v>
      </c>
      <c r="G62" s="27">
        <v>748.68900000000008</v>
      </c>
      <c r="H62" s="18">
        <f t="shared" si="0"/>
        <v>0.74868900000000005</v>
      </c>
      <c r="I62" s="39">
        <f t="shared" si="1"/>
        <v>0.18717225000000015</v>
      </c>
    </row>
    <row r="63" spans="1:9" ht="25.5" x14ac:dyDescent="0.25">
      <c r="A63" s="37" t="s">
        <v>8</v>
      </c>
      <c r="B63" s="12"/>
      <c r="C63" s="19" t="s">
        <v>450</v>
      </c>
      <c r="D63" s="19" t="s">
        <v>450</v>
      </c>
      <c r="E63" s="38" t="s">
        <v>20</v>
      </c>
      <c r="F63" s="18">
        <v>2.9725000000000003E-3</v>
      </c>
      <c r="G63" s="27">
        <v>2.3780000000000001</v>
      </c>
      <c r="H63" s="18">
        <f t="shared" si="0"/>
        <v>2.3779999999999999E-3</v>
      </c>
      <c r="I63" s="39">
        <f t="shared" si="1"/>
        <v>5.9450000000000041E-4</v>
      </c>
    </row>
    <row r="64" spans="1:9" ht="25.5" x14ac:dyDescent="0.25">
      <c r="A64" s="37" t="s">
        <v>8</v>
      </c>
      <c r="B64" s="12" t="s">
        <v>63</v>
      </c>
      <c r="C64" s="19" t="s">
        <v>394</v>
      </c>
      <c r="D64" s="19" t="s">
        <v>394</v>
      </c>
      <c r="E64" s="38" t="s">
        <v>20</v>
      </c>
      <c r="F64" s="18">
        <v>1.5525000000000003E-3</v>
      </c>
      <c r="G64" s="26">
        <v>1.2420000000000002</v>
      </c>
      <c r="H64" s="18">
        <f t="shared" si="0"/>
        <v>1.2420000000000003E-3</v>
      </c>
      <c r="I64" s="39">
        <f t="shared" si="1"/>
        <v>3.1050000000000001E-4</v>
      </c>
    </row>
    <row r="65" spans="1:9" ht="15.75" x14ac:dyDescent="0.25">
      <c r="A65" s="37" t="s">
        <v>8</v>
      </c>
      <c r="B65" s="12" t="s">
        <v>64</v>
      </c>
      <c r="C65" s="19" t="s">
        <v>576</v>
      </c>
      <c r="D65" s="19" t="s">
        <v>576</v>
      </c>
      <c r="E65" s="38" t="s">
        <v>20</v>
      </c>
      <c r="F65" s="18">
        <v>9.5125000000000038E-4</v>
      </c>
      <c r="G65" s="26">
        <v>0.76100000000000034</v>
      </c>
      <c r="H65" s="18">
        <f t="shared" si="0"/>
        <v>7.6100000000000039E-4</v>
      </c>
      <c r="I65" s="39">
        <f t="shared" si="1"/>
        <v>1.9024999999999999E-4</v>
      </c>
    </row>
    <row r="66" spans="1:9" ht="25.5" x14ac:dyDescent="0.25">
      <c r="A66" s="37" t="s">
        <v>8</v>
      </c>
      <c r="B66" s="12" t="s">
        <v>65</v>
      </c>
      <c r="C66" s="19" t="s">
        <v>451</v>
      </c>
      <c r="D66" s="19" t="s">
        <v>451</v>
      </c>
      <c r="E66" s="38" t="s">
        <v>20</v>
      </c>
      <c r="F66" s="18">
        <v>2.4825000000000003E-3</v>
      </c>
      <c r="G66" s="26">
        <v>1.9860000000000004</v>
      </c>
      <c r="H66" s="18">
        <f t="shared" si="0"/>
        <v>1.9860000000000004E-3</v>
      </c>
      <c r="I66" s="39">
        <f t="shared" si="1"/>
        <v>4.9649999999999998E-4</v>
      </c>
    </row>
    <row r="67" spans="1:9" ht="25.5" x14ac:dyDescent="0.25">
      <c r="A67" s="37" t="s">
        <v>8</v>
      </c>
      <c r="B67" s="12" t="s">
        <v>66</v>
      </c>
      <c r="C67" s="19" t="s">
        <v>452</v>
      </c>
      <c r="D67" s="19" t="s">
        <v>452</v>
      </c>
      <c r="E67" s="38" t="s">
        <v>24</v>
      </c>
      <c r="F67" s="18">
        <v>1.3251250000000001E-2</v>
      </c>
      <c r="G67" s="26">
        <v>10.601000000000001</v>
      </c>
      <c r="H67" s="18">
        <f t="shared" si="0"/>
        <v>1.0601000000000001E-2</v>
      </c>
      <c r="I67" s="39">
        <f t="shared" si="1"/>
        <v>2.6502499999999998E-3</v>
      </c>
    </row>
    <row r="68" spans="1:9" ht="15.75" x14ac:dyDescent="0.25">
      <c r="A68" s="37" t="s">
        <v>8</v>
      </c>
      <c r="B68" s="12" t="s">
        <v>67</v>
      </c>
      <c r="C68" s="19" t="s">
        <v>577</v>
      </c>
      <c r="D68" s="19" t="s">
        <v>577</v>
      </c>
      <c r="E68" s="38" t="s">
        <v>20</v>
      </c>
      <c r="F68" s="18">
        <v>2.5000000000000011E-4</v>
      </c>
      <c r="G68" s="26">
        <v>0.20000000000000009</v>
      </c>
      <c r="H68" s="18">
        <f t="shared" si="0"/>
        <v>2.0000000000000009E-4</v>
      </c>
      <c r="I68" s="39">
        <f t="shared" si="1"/>
        <v>5.0000000000000023E-5</v>
      </c>
    </row>
    <row r="69" spans="1:9" ht="15.75" x14ac:dyDescent="0.25">
      <c r="A69" s="37" t="s">
        <v>8</v>
      </c>
      <c r="B69" s="12" t="s">
        <v>68</v>
      </c>
      <c r="C69" s="19" t="s">
        <v>228</v>
      </c>
      <c r="D69" s="19" t="s">
        <v>228</v>
      </c>
      <c r="E69" s="38" t="s">
        <v>20</v>
      </c>
      <c r="F69" s="18">
        <v>1.6287500000000002E-3</v>
      </c>
      <c r="G69" s="26">
        <v>1.3030000000000002</v>
      </c>
      <c r="H69" s="18">
        <f t="shared" si="0"/>
        <v>1.3030000000000001E-3</v>
      </c>
      <c r="I69" s="39">
        <f t="shared" si="1"/>
        <v>3.2575000000000008E-4</v>
      </c>
    </row>
    <row r="70" spans="1:9" ht="25.5" x14ac:dyDescent="0.25">
      <c r="A70" s="37" t="s">
        <v>8</v>
      </c>
      <c r="B70" s="12" t="s">
        <v>69</v>
      </c>
      <c r="C70" s="19" t="s">
        <v>614</v>
      </c>
      <c r="D70" s="19" t="s">
        <v>614</v>
      </c>
      <c r="E70" s="38" t="s">
        <v>13</v>
      </c>
      <c r="F70" s="18">
        <v>9.8817499999999975E-2</v>
      </c>
      <c r="G70" s="26">
        <v>79.053999999999988</v>
      </c>
      <c r="H70" s="18">
        <f t="shared" si="0"/>
        <v>7.9053999999999985E-2</v>
      </c>
      <c r="I70" s="39">
        <f t="shared" si="1"/>
        <v>1.9763499999999989E-2</v>
      </c>
    </row>
    <row r="71" spans="1:9" ht="25.5" x14ac:dyDescent="0.25">
      <c r="A71" s="37" t="s">
        <v>8</v>
      </c>
      <c r="B71" s="12" t="s">
        <v>70</v>
      </c>
      <c r="C71" s="19" t="s">
        <v>229</v>
      </c>
      <c r="D71" s="19" t="s">
        <v>229</v>
      </c>
      <c r="E71" s="38" t="s">
        <v>24</v>
      </c>
      <c r="F71" s="18">
        <v>6.5505000000000008E-2</v>
      </c>
      <c r="G71" s="26">
        <v>52.404000000000011</v>
      </c>
      <c r="H71" s="18">
        <f t="shared" si="0"/>
        <v>5.2404000000000013E-2</v>
      </c>
      <c r="I71" s="39">
        <f t="shared" si="1"/>
        <v>1.3100999999999995E-2</v>
      </c>
    </row>
    <row r="72" spans="1:9" ht="25.5" x14ac:dyDescent="0.25">
      <c r="A72" s="37" t="s">
        <v>8</v>
      </c>
      <c r="B72" s="12" t="s">
        <v>71</v>
      </c>
      <c r="C72" s="19" t="s">
        <v>230</v>
      </c>
      <c r="D72" s="19" t="s">
        <v>230</v>
      </c>
      <c r="E72" s="38" t="s">
        <v>20</v>
      </c>
      <c r="F72" s="18">
        <v>6.6424999999999991E-3</v>
      </c>
      <c r="G72" s="26">
        <v>5.3139999999999992</v>
      </c>
      <c r="H72" s="18">
        <f t="shared" si="0"/>
        <v>5.3139999999999993E-3</v>
      </c>
      <c r="I72" s="39">
        <f t="shared" si="1"/>
        <v>1.3284999999999998E-3</v>
      </c>
    </row>
    <row r="73" spans="1:9" ht="25.5" x14ac:dyDescent="0.25">
      <c r="A73" s="37" t="s">
        <v>8</v>
      </c>
      <c r="B73" s="12"/>
      <c r="C73" s="19" t="s">
        <v>615</v>
      </c>
      <c r="D73" s="19" t="s">
        <v>615</v>
      </c>
      <c r="E73" s="38" t="s">
        <v>20</v>
      </c>
      <c r="F73" s="18">
        <v>2.9724999999999999E-3</v>
      </c>
      <c r="G73" s="26">
        <v>2.3779999999999997</v>
      </c>
      <c r="H73" s="18">
        <f t="shared" si="0"/>
        <v>2.3779999999999995E-3</v>
      </c>
      <c r="I73" s="39">
        <f t="shared" si="1"/>
        <v>5.9450000000000041E-4</v>
      </c>
    </row>
    <row r="74" spans="1:9" ht="15.75" x14ac:dyDescent="0.25">
      <c r="A74" s="37" t="s">
        <v>8</v>
      </c>
      <c r="B74" s="12" t="s">
        <v>72</v>
      </c>
      <c r="C74" s="19" t="s">
        <v>231</v>
      </c>
      <c r="D74" s="19" t="s">
        <v>231</v>
      </c>
      <c r="E74" s="38" t="s">
        <v>20</v>
      </c>
      <c r="F74" s="18">
        <v>4.5000000000000005E-3</v>
      </c>
      <c r="G74" s="26">
        <v>3.600000000000001</v>
      </c>
      <c r="H74" s="18">
        <f t="shared" si="0"/>
        <v>3.6000000000000008E-3</v>
      </c>
      <c r="I74" s="39">
        <f t="shared" si="1"/>
        <v>8.9999999999999976E-4</v>
      </c>
    </row>
    <row r="75" spans="1:9" ht="15.75" x14ac:dyDescent="0.25">
      <c r="A75" s="37" t="s">
        <v>8</v>
      </c>
      <c r="B75" s="12" t="s">
        <v>73</v>
      </c>
      <c r="C75" s="19" t="s">
        <v>453</v>
      </c>
      <c r="D75" s="19" t="s">
        <v>453</v>
      </c>
      <c r="E75" s="38" t="s">
        <v>20</v>
      </c>
      <c r="F75" s="18">
        <v>1.6300000000000002E-3</v>
      </c>
      <c r="G75" s="26">
        <v>1.304</v>
      </c>
      <c r="H75" s="18">
        <f t="shared" si="0"/>
        <v>1.304E-3</v>
      </c>
      <c r="I75" s="39">
        <f t="shared" si="1"/>
        <v>3.2600000000000012E-4</v>
      </c>
    </row>
    <row r="76" spans="1:9" ht="25.5" x14ac:dyDescent="0.25">
      <c r="A76" s="37" t="s">
        <v>8</v>
      </c>
      <c r="B76" s="12" t="s">
        <v>74</v>
      </c>
      <c r="C76" s="19" t="s">
        <v>454</v>
      </c>
      <c r="D76" s="19" t="s">
        <v>454</v>
      </c>
      <c r="E76" s="38" t="s">
        <v>20</v>
      </c>
      <c r="F76" s="18">
        <v>1.4050000000000002E-3</v>
      </c>
      <c r="G76" s="26">
        <v>1.1240000000000001</v>
      </c>
      <c r="H76" s="18">
        <f t="shared" si="0"/>
        <v>1.1240000000000002E-3</v>
      </c>
      <c r="I76" s="39">
        <f t="shared" si="1"/>
        <v>2.81E-4</v>
      </c>
    </row>
    <row r="77" spans="1:9" ht="38.25" x14ac:dyDescent="0.25">
      <c r="A77" s="37" t="s">
        <v>8</v>
      </c>
      <c r="B77" s="12">
        <v>650148903</v>
      </c>
      <c r="C77" s="19" t="s">
        <v>232</v>
      </c>
      <c r="D77" s="19" t="s">
        <v>232</v>
      </c>
      <c r="E77" s="38" t="s">
        <v>24</v>
      </c>
      <c r="F77" s="18">
        <v>4.8708749999999988E-2</v>
      </c>
      <c r="G77" s="26">
        <v>38.966999999999992</v>
      </c>
      <c r="H77" s="18">
        <f t="shared" ref="H77:H140" si="2">G77/1000</f>
        <v>3.8966999999999995E-2</v>
      </c>
      <c r="I77" s="39">
        <f t="shared" ref="I77:I140" si="3">F77-H77</f>
        <v>9.7417499999999935E-3</v>
      </c>
    </row>
    <row r="78" spans="1:9" ht="15.75" x14ac:dyDescent="0.25">
      <c r="A78" s="37" t="s">
        <v>8</v>
      </c>
      <c r="B78" s="12" t="s">
        <v>75</v>
      </c>
      <c r="C78" s="19" t="s">
        <v>233</v>
      </c>
      <c r="D78" s="19" t="s">
        <v>233</v>
      </c>
      <c r="E78" s="38" t="s">
        <v>20</v>
      </c>
      <c r="F78" s="18">
        <v>2.7912500000000003E-3</v>
      </c>
      <c r="G78" s="26">
        <v>2.2330000000000001</v>
      </c>
      <c r="H78" s="18">
        <f t="shared" si="2"/>
        <v>2.2330000000000002E-3</v>
      </c>
      <c r="I78" s="39">
        <f t="shared" si="3"/>
        <v>5.5825000000000015E-4</v>
      </c>
    </row>
    <row r="79" spans="1:9" ht="25.5" x14ac:dyDescent="0.25">
      <c r="A79" s="37" t="s">
        <v>8</v>
      </c>
      <c r="B79" s="12" t="s">
        <v>76</v>
      </c>
      <c r="C79" s="19" t="s">
        <v>234</v>
      </c>
      <c r="D79" s="19" t="s">
        <v>234</v>
      </c>
      <c r="E79" s="38" t="s">
        <v>20</v>
      </c>
      <c r="F79" s="18">
        <v>1.8312500000000002E-3</v>
      </c>
      <c r="G79" s="26">
        <v>1.4650000000000003</v>
      </c>
      <c r="H79" s="18">
        <f t="shared" si="2"/>
        <v>1.4650000000000004E-3</v>
      </c>
      <c r="I79" s="39">
        <f t="shared" si="3"/>
        <v>3.6624999999999982E-4</v>
      </c>
    </row>
    <row r="80" spans="1:9" ht="38.25" x14ac:dyDescent="0.25">
      <c r="A80" s="37" t="s">
        <v>8</v>
      </c>
      <c r="B80" s="12" t="s">
        <v>77</v>
      </c>
      <c r="C80" s="19" t="s">
        <v>395</v>
      </c>
      <c r="D80" s="19" t="s">
        <v>395</v>
      </c>
      <c r="E80" s="38" t="s">
        <v>20</v>
      </c>
      <c r="F80" s="18">
        <v>3.0850000000000001E-3</v>
      </c>
      <c r="G80" s="26">
        <v>2.468</v>
      </c>
      <c r="H80" s="18">
        <f t="shared" si="2"/>
        <v>2.4680000000000001E-3</v>
      </c>
      <c r="I80" s="39">
        <f t="shared" si="3"/>
        <v>6.1699999999999993E-4</v>
      </c>
    </row>
    <row r="81" spans="1:9" ht="25.5" x14ac:dyDescent="0.25">
      <c r="A81" s="37" t="s">
        <v>8</v>
      </c>
      <c r="B81" s="12" t="s">
        <v>78</v>
      </c>
      <c r="C81" s="19" t="s">
        <v>578</v>
      </c>
      <c r="D81" s="19" t="s">
        <v>578</v>
      </c>
      <c r="E81" s="38" t="s">
        <v>24</v>
      </c>
      <c r="F81" s="18">
        <v>2.1566250000000002E-2</v>
      </c>
      <c r="G81" s="26">
        <v>17.253000000000004</v>
      </c>
      <c r="H81" s="18">
        <f t="shared" si="2"/>
        <v>1.7253000000000004E-2</v>
      </c>
      <c r="I81" s="39">
        <f t="shared" si="3"/>
        <v>4.3132499999999976E-3</v>
      </c>
    </row>
    <row r="82" spans="1:9" ht="25.5" x14ac:dyDescent="0.25">
      <c r="A82" s="37" t="s">
        <v>8</v>
      </c>
      <c r="B82" s="13">
        <v>650147740</v>
      </c>
      <c r="C82" s="19" t="s">
        <v>455</v>
      </c>
      <c r="D82" s="19" t="s">
        <v>455</v>
      </c>
      <c r="E82" s="38" t="s">
        <v>24</v>
      </c>
      <c r="F82" s="18">
        <v>9.689999999999999E-3</v>
      </c>
      <c r="G82" s="26">
        <v>7.7519999999999998</v>
      </c>
      <c r="H82" s="18">
        <f t="shared" si="2"/>
        <v>7.7520000000000002E-3</v>
      </c>
      <c r="I82" s="39">
        <f t="shared" si="3"/>
        <v>1.9379999999999988E-3</v>
      </c>
    </row>
    <row r="83" spans="1:9" ht="25.5" x14ac:dyDescent="0.25">
      <c r="A83" s="37" t="s">
        <v>8</v>
      </c>
      <c r="B83" s="13">
        <v>650232618</v>
      </c>
      <c r="C83" s="19" t="s">
        <v>235</v>
      </c>
      <c r="D83" s="19" t="s">
        <v>235</v>
      </c>
      <c r="E83" s="38" t="s">
        <v>20</v>
      </c>
      <c r="F83" s="18">
        <v>3.3975000000000008E-3</v>
      </c>
      <c r="G83" s="26">
        <v>2.7180000000000009</v>
      </c>
      <c r="H83" s="18">
        <f t="shared" si="2"/>
        <v>2.7180000000000008E-3</v>
      </c>
      <c r="I83" s="39">
        <f t="shared" si="3"/>
        <v>6.7949999999999998E-4</v>
      </c>
    </row>
    <row r="84" spans="1:9" ht="25.5" x14ac:dyDescent="0.25">
      <c r="A84" s="37" t="s">
        <v>8</v>
      </c>
      <c r="B84" s="12" t="s">
        <v>79</v>
      </c>
      <c r="C84" s="19" t="s">
        <v>236</v>
      </c>
      <c r="D84" s="19" t="s">
        <v>236</v>
      </c>
      <c r="E84" s="38" t="s">
        <v>13</v>
      </c>
      <c r="F84" s="18">
        <v>0.26594875000000001</v>
      </c>
      <c r="G84" s="26">
        <v>212.75900000000001</v>
      </c>
      <c r="H84" s="18">
        <f t="shared" si="2"/>
        <v>0.212759</v>
      </c>
      <c r="I84" s="39">
        <f t="shared" si="3"/>
        <v>5.3189750000000008E-2</v>
      </c>
    </row>
    <row r="85" spans="1:9" ht="38.25" x14ac:dyDescent="0.25">
      <c r="A85" s="37" t="s">
        <v>8</v>
      </c>
      <c r="B85" s="12" t="s">
        <v>80</v>
      </c>
      <c r="C85" s="19" t="s">
        <v>237</v>
      </c>
      <c r="D85" s="19" t="s">
        <v>237</v>
      </c>
      <c r="E85" s="38" t="s">
        <v>20</v>
      </c>
      <c r="F85" s="18">
        <v>1.9375E-3</v>
      </c>
      <c r="G85" s="26">
        <v>1.55</v>
      </c>
      <c r="H85" s="18">
        <f t="shared" si="2"/>
        <v>1.5499999999999999E-3</v>
      </c>
      <c r="I85" s="39">
        <f t="shared" si="3"/>
        <v>3.8750000000000004E-4</v>
      </c>
    </row>
    <row r="86" spans="1:9" ht="25.5" x14ac:dyDescent="0.25">
      <c r="A86" s="37" t="s">
        <v>8</v>
      </c>
      <c r="B86" s="12">
        <v>650148142</v>
      </c>
      <c r="C86" s="19" t="s">
        <v>456</v>
      </c>
      <c r="D86" s="19" t="s">
        <v>456</v>
      </c>
      <c r="E86" s="38" t="s">
        <v>20</v>
      </c>
      <c r="F86" s="18">
        <v>1.5650000000000004E-3</v>
      </c>
      <c r="G86" s="26">
        <v>1.2520000000000002</v>
      </c>
      <c r="H86" s="18">
        <f t="shared" si="2"/>
        <v>1.2520000000000003E-3</v>
      </c>
      <c r="I86" s="39">
        <f t="shared" si="3"/>
        <v>3.1300000000000013E-4</v>
      </c>
    </row>
    <row r="87" spans="1:9" ht="15.75" x14ac:dyDescent="0.25">
      <c r="A87" s="37" t="s">
        <v>8</v>
      </c>
      <c r="B87" s="12" t="s">
        <v>81</v>
      </c>
      <c r="C87" s="19" t="s">
        <v>238</v>
      </c>
      <c r="D87" s="19" t="s">
        <v>238</v>
      </c>
      <c r="E87" s="38" t="s">
        <v>20</v>
      </c>
      <c r="F87" s="18">
        <v>8.3149999999999977E-3</v>
      </c>
      <c r="G87" s="26">
        <v>6.6519999999999984</v>
      </c>
      <c r="H87" s="18">
        <f t="shared" si="2"/>
        <v>6.6519999999999982E-3</v>
      </c>
      <c r="I87" s="39">
        <f t="shared" si="3"/>
        <v>1.6629999999999995E-3</v>
      </c>
    </row>
    <row r="88" spans="1:9" ht="15.75" x14ac:dyDescent="0.25">
      <c r="A88" s="37" t="s">
        <v>8</v>
      </c>
      <c r="B88" s="12" t="s">
        <v>82</v>
      </c>
      <c r="C88" s="19" t="s">
        <v>239</v>
      </c>
      <c r="D88" s="19" t="s">
        <v>239</v>
      </c>
      <c r="E88" s="38" t="s">
        <v>20</v>
      </c>
      <c r="F88" s="18">
        <v>1.7162500000000003E-3</v>
      </c>
      <c r="G88" s="26">
        <v>1.3730000000000002</v>
      </c>
      <c r="H88" s="18">
        <f t="shared" si="2"/>
        <v>1.3730000000000003E-3</v>
      </c>
      <c r="I88" s="39">
        <f t="shared" si="3"/>
        <v>3.4325000000000002E-4</v>
      </c>
    </row>
    <row r="89" spans="1:9" ht="25.5" x14ac:dyDescent="0.25">
      <c r="A89" s="37" t="s">
        <v>8</v>
      </c>
      <c r="B89" s="12" t="s">
        <v>83</v>
      </c>
      <c r="C89" s="19" t="s">
        <v>457</v>
      </c>
      <c r="D89" s="19" t="s">
        <v>457</v>
      </c>
      <c r="E89" s="38" t="s">
        <v>24</v>
      </c>
      <c r="F89" s="18">
        <v>1.6784999999999998E-2</v>
      </c>
      <c r="G89" s="26">
        <v>13.427999999999997</v>
      </c>
      <c r="H89" s="18">
        <f t="shared" si="2"/>
        <v>1.3427999999999997E-2</v>
      </c>
      <c r="I89" s="39">
        <f t="shared" si="3"/>
        <v>3.3570000000000006E-3</v>
      </c>
    </row>
    <row r="90" spans="1:9" ht="38.25" x14ac:dyDescent="0.25">
      <c r="A90" s="37" t="s">
        <v>8</v>
      </c>
      <c r="B90" s="12" t="s">
        <v>84</v>
      </c>
      <c r="C90" s="19" t="s">
        <v>396</v>
      </c>
      <c r="D90" s="19" t="s">
        <v>396</v>
      </c>
      <c r="E90" s="38" t="s">
        <v>20</v>
      </c>
      <c r="F90" s="18">
        <v>3.4075000000000012E-3</v>
      </c>
      <c r="G90" s="26">
        <v>2.7260000000000009</v>
      </c>
      <c r="H90" s="18">
        <f t="shared" si="2"/>
        <v>2.726000000000001E-3</v>
      </c>
      <c r="I90" s="39">
        <f t="shared" si="3"/>
        <v>6.8150000000000025E-4</v>
      </c>
    </row>
    <row r="91" spans="1:9" ht="25.5" x14ac:dyDescent="0.25">
      <c r="A91" s="37" t="s">
        <v>8</v>
      </c>
      <c r="B91" s="12" t="s">
        <v>85</v>
      </c>
      <c r="C91" s="19" t="s">
        <v>397</v>
      </c>
      <c r="D91" s="19" t="s">
        <v>397</v>
      </c>
      <c r="E91" s="38" t="s">
        <v>20</v>
      </c>
      <c r="F91" s="18">
        <v>1.0300000000000005E-3</v>
      </c>
      <c r="G91" s="26">
        <v>0.8240000000000004</v>
      </c>
      <c r="H91" s="18">
        <f t="shared" si="2"/>
        <v>8.240000000000004E-4</v>
      </c>
      <c r="I91" s="39">
        <f t="shared" si="3"/>
        <v>2.0600000000000013E-4</v>
      </c>
    </row>
    <row r="92" spans="1:9" ht="15.75" x14ac:dyDescent="0.25">
      <c r="A92" s="37" t="s">
        <v>8</v>
      </c>
      <c r="B92" s="12" t="s">
        <v>86</v>
      </c>
      <c r="C92" s="19" t="s">
        <v>240</v>
      </c>
      <c r="D92" s="19" t="s">
        <v>240</v>
      </c>
      <c r="E92" s="38" t="s">
        <v>17</v>
      </c>
      <c r="F92" s="18">
        <v>7.9375000000000029E-4</v>
      </c>
      <c r="G92" s="26">
        <v>0.63500000000000023</v>
      </c>
      <c r="H92" s="18">
        <f t="shared" si="2"/>
        <v>6.3500000000000026E-4</v>
      </c>
      <c r="I92" s="39">
        <f t="shared" si="3"/>
        <v>1.5875000000000004E-4</v>
      </c>
    </row>
    <row r="93" spans="1:9" ht="15.75" x14ac:dyDescent="0.25">
      <c r="A93" s="37" t="s">
        <v>8</v>
      </c>
      <c r="B93" s="12" t="s">
        <v>87</v>
      </c>
      <c r="C93" s="19" t="s">
        <v>241</v>
      </c>
      <c r="D93" s="19" t="s">
        <v>241</v>
      </c>
      <c r="E93" s="38" t="s">
        <v>17</v>
      </c>
      <c r="F93" s="18">
        <v>4.9125000000000015E-4</v>
      </c>
      <c r="G93" s="26">
        <v>0.39300000000000013</v>
      </c>
      <c r="H93" s="18">
        <f t="shared" si="2"/>
        <v>3.9300000000000012E-4</v>
      </c>
      <c r="I93" s="39">
        <f t="shared" si="3"/>
        <v>9.825000000000003E-5</v>
      </c>
    </row>
    <row r="94" spans="1:9" ht="25.5" x14ac:dyDescent="0.25">
      <c r="A94" s="37" t="s">
        <v>8</v>
      </c>
      <c r="B94" s="12" t="s">
        <v>88</v>
      </c>
      <c r="C94" s="19" t="s">
        <v>242</v>
      </c>
      <c r="D94" s="19" t="s">
        <v>242</v>
      </c>
      <c r="E94" s="38" t="s">
        <v>20</v>
      </c>
      <c r="F94" s="18">
        <v>2.7787500000000004E-3</v>
      </c>
      <c r="G94" s="26">
        <v>2.2230000000000003</v>
      </c>
      <c r="H94" s="18">
        <f t="shared" si="2"/>
        <v>2.2230000000000001E-3</v>
      </c>
      <c r="I94" s="39">
        <f t="shared" si="3"/>
        <v>5.5575000000000025E-4</v>
      </c>
    </row>
    <row r="95" spans="1:9" ht="25.5" x14ac:dyDescent="0.25">
      <c r="A95" s="37" t="s">
        <v>8</v>
      </c>
      <c r="B95" s="12" t="s">
        <v>89</v>
      </c>
      <c r="C95" s="19" t="s">
        <v>616</v>
      </c>
      <c r="D95" s="19" t="s">
        <v>616</v>
      </c>
      <c r="E95" s="38" t="s">
        <v>20</v>
      </c>
      <c r="F95" s="18">
        <v>1.8325000000000001E-3</v>
      </c>
      <c r="G95" s="26">
        <v>1.4660000000000002</v>
      </c>
      <c r="H95" s="18">
        <f t="shared" si="2"/>
        <v>1.4660000000000003E-3</v>
      </c>
      <c r="I95" s="39">
        <f t="shared" si="3"/>
        <v>3.6649999999999986E-4</v>
      </c>
    </row>
    <row r="96" spans="1:9" ht="25.5" x14ac:dyDescent="0.25">
      <c r="A96" s="37" t="s">
        <v>8</v>
      </c>
      <c r="B96" s="12" t="s">
        <v>90</v>
      </c>
      <c r="C96" s="19" t="s">
        <v>617</v>
      </c>
      <c r="D96" s="19" t="s">
        <v>617</v>
      </c>
      <c r="E96" s="38" t="s">
        <v>20</v>
      </c>
      <c r="F96" s="18">
        <v>2.4825000000000003E-3</v>
      </c>
      <c r="G96" s="26">
        <v>1.9860000000000004</v>
      </c>
      <c r="H96" s="18">
        <f t="shared" si="2"/>
        <v>1.9860000000000004E-3</v>
      </c>
      <c r="I96" s="39">
        <f t="shared" si="3"/>
        <v>4.9649999999999998E-4</v>
      </c>
    </row>
    <row r="97" spans="1:9" ht="25.5" x14ac:dyDescent="0.25">
      <c r="A97" s="37" t="s">
        <v>8</v>
      </c>
      <c r="B97" s="12" t="s">
        <v>91</v>
      </c>
      <c r="C97" s="19" t="s">
        <v>618</v>
      </c>
      <c r="D97" s="19" t="s">
        <v>618</v>
      </c>
      <c r="E97" s="38" t="s">
        <v>20</v>
      </c>
      <c r="F97" s="18">
        <v>1.0337500000000004E-3</v>
      </c>
      <c r="G97" s="26">
        <v>0.82700000000000029</v>
      </c>
      <c r="H97" s="18">
        <f t="shared" si="2"/>
        <v>8.2700000000000026E-4</v>
      </c>
      <c r="I97" s="39">
        <f t="shared" si="3"/>
        <v>2.0675000000000012E-4</v>
      </c>
    </row>
    <row r="98" spans="1:9" ht="25.5" x14ac:dyDescent="0.25">
      <c r="A98" s="37" t="s">
        <v>8</v>
      </c>
      <c r="B98" s="12" t="s">
        <v>92</v>
      </c>
      <c r="C98" s="19" t="s">
        <v>243</v>
      </c>
      <c r="D98" s="19" t="s">
        <v>243</v>
      </c>
      <c r="E98" s="38" t="s">
        <v>24</v>
      </c>
      <c r="F98" s="18">
        <v>1.3471249999999999E-2</v>
      </c>
      <c r="G98" s="26">
        <v>10.776999999999999</v>
      </c>
      <c r="H98" s="18">
        <f t="shared" si="2"/>
        <v>1.0776999999999998E-2</v>
      </c>
      <c r="I98" s="39">
        <f t="shared" si="3"/>
        <v>2.6942500000000005E-3</v>
      </c>
    </row>
    <row r="99" spans="1:9" ht="25.5" x14ac:dyDescent="0.25">
      <c r="A99" s="37" t="s">
        <v>8</v>
      </c>
      <c r="B99" s="12" t="s">
        <v>93</v>
      </c>
      <c r="C99" s="19" t="s">
        <v>244</v>
      </c>
      <c r="D99" s="19" t="s">
        <v>244</v>
      </c>
      <c r="E99" s="38" t="s">
        <v>20</v>
      </c>
      <c r="F99" s="18">
        <v>1.8275000000000001E-3</v>
      </c>
      <c r="G99" s="26">
        <v>1.4620000000000002</v>
      </c>
      <c r="H99" s="18">
        <f t="shared" si="2"/>
        <v>1.4620000000000002E-3</v>
      </c>
      <c r="I99" s="39">
        <f t="shared" si="3"/>
        <v>3.6549999999999994E-4</v>
      </c>
    </row>
    <row r="100" spans="1:9" ht="25.5" x14ac:dyDescent="0.25">
      <c r="A100" s="37" t="s">
        <v>8</v>
      </c>
      <c r="B100" s="12" t="s">
        <v>94</v>
      </c>
      <c r="C100" s="19" t="s">
        <v>458</v>
      </c>
      <c r="D100" s="19" t="s">
        <v>458</v>
      </c>
      <c r="E100" s="38" t="s">
        <v>20</v>
      </c>
      <c r="F100" s="18">
        <v>6.8799999999999981E-3</v>
      </c>
      <c r="G100" s="26">
        <v>5.5039999999999987</v>
      </c>
      <c r="H100" s="18">
        <f t="shared" si="2"/>
        <v>5.5039999999999985E-3</v>
      </c>
      <c r="I100" s="39">
        <f t="shared" si="3"/>
        <v>1.3759999999999996E-3</v>
      </c>
    </row>
    <row r="101" spans="1:9" ht="25.5" x14ac:dyDescent="0.25">
      <c r="A101" s="37" t="s">
        <v>8</v>
      </c>
      <c r="B101" s="12" t="s">
        <v>95</v>
      </c>
      <c r="C101" s="19" t="s">
        <v>245</v>
      </c>
      <c r="D101" s="19" t="s">
        <v>245</v>
      </c>
      <c r="E101" s="38" t="s">
        <v>24</v>
      </c>
      <c r="F101" s="18">
        <v>4.3799999999999999E-2</v>
      </c>
      <c r="G101" s="26">
        <v>35.04</v>
      </c>
      <c r="H101" s="18">
        <f t="shared" si="2"/>
        <v>3.5040000000000002E-2</v>
      </c>
      <c r="I101" s="39">
        <f t="shared" si="3"/>
        <v>8.759999999999997E-3</v>
      </c>
    </row>
    <row r="102" spans="1:9" ht="25.5" x14ac:dyDescent="0.25">
      <c r="A102" s="37" t="s">
        <v>8</v>
      </c>
      <c r="B102" s="12" t="s">
        <v>96</v>
      </c>
      <c r="C102" s="19" t="s">
        <v>398</v>
      </c>
      <c r="D102" s="19" t="s">
        <v>398</v>
      </c>
      <c r="E102" s="38" t="s">
        <v>17</v>
      </c>
      <c r="F102" s="18">
        <v>1.4250000000000008E-4</v>
      </c>
      <c r="G102" s="26">
        <v>0.11400000000000005</v>
      </c>
      <c r="H102" s="18">
        <f t="shared" si="2"/>
        <v>1.1400000000000005E-4</v>
      </c>
      <c r="I102" s="39">
        <f t="shared" si="3"/>
        <v>2.8500000000000029E-5</v>
      </c>
    </row>
    <row r="103" spans="1:9" ht="25.5" x14ac:dyDescent="0.25">
      <c r="A103" s="37" t="s">
        <v>8</v>
      </c>
      <c r="B103" s="12" t="s">
        <v>97</v>
      </c>
      <c r="C103" s="19" t="s">
        <v>246</v>
      </c>
      <c r="D103" s="19" t="s">
        <v>246</v>
      </c>
      <c r="E103" s="38" t="s">
        <v>20</v>
      </c>
      <c r="F103" s="18">
        <v>3.2012500000000001E-3</v>
      </c>
      <c r="G103" s="26">
        <v>2.5609999999999999</v>
      </c>
      <c r="H103" s="18">
        <f t="shared" si="2"/>
        <v>2.5609999999999999E-3</v>
      </c>
      <c r="I103" s="39">
        <f t="shared" si="3"/>
        <v>6.4025000000000019E-4</v>
      </c>
    </row>
    <row r="104" spans="1:9" ht="25.5" x14ac:dyDescent="0.25">
      <c r="A104" s="37" t="s">
        <v>8</v>
      </c>
      <c r="B104" s="12" t="s">
        <v>98</v>
      </c>
      <c r="C104" s="19" t="s">
        <v>247</v>
      </c>
      <c r="D104" s="19" t="s">
        <v>247</v>
      </c>
      <c r="E104" s="38" t="s">
        <v>20</v>
      </c>
      <c r="F104" s="18">
        <v>2.49E-3</v>
      </c>
      <c r="G104" s="26">
        <v>1.992</v>
      </c>
      <c r="H104" s="18">
        <f t="shared" si="2"/>
        <v>1.9919999999999998E-3</v>
      </c>
      <c r="I104" s="39">
        <f t="shared" si="3"/>
        <v>4.9800000000000018E-4</v>
      </c>
    </row>
    <row r="105" spans="1:9" ht="15.75" x14ac:dyDescent="0.25">
      <c r="A105" s="37" t="s">
        <v>8</v>
      </c>
      <c r="B105" s="12" t="s">
        <v>99</v>
      </c>
      <c r="C105" s="19" t="s">
        <v>459</v>
      </c>
      <c r="D105" s="19" t="s">
        <v>459</v>
      </c>
      <c r="E105" s="38" t="s">
        <v>20</v>
      </c>
      <c r="F105" s="18">
        <v>1.1650000000000007E-3</v>
      </c>
      <c r="G105" s="26">
        <v>0.93200000000000049</v>
      </c>
      <c r="H105" s="18">
        <f t="shared" si="2"/>
        <v>9.3200000000000054E-4</v>
      </c>
      <c r="I105" s="39">
        <f t="shared" si="3"/>
        <v>2.3300000000000013E-4</v>
      </c>
    </row>
    <row r="106" spans="1:9" ht="25.5" x14ac:dyDescent="0.25">
      <c r="A106" s="37" t="s">
        <v>8</v>
      </c>
      <c r="B106" s="12" t="s">
        <v>100</v>
      </c>
      <c r="C106" s="19" t="s">
        <v>460</v>
      </c>
      <c r="D106" s="19" t="s">
        <v>460</v>
      </c>
      <c r="E106" s="38" t="s">
        <v>20</v>
      </c>
      <c r="F106" s="18">
        <v>2.0137500000000003E-3</v>
      </c>
      <c r="G106" s="26">
        <v>1.6110000000000002</v>
      </c>
      <c r="H106" s="18">
        <f t="shared" si="2"/>
        <v>1.6110000000000002E-3</v>
      </c>
      <c r="I106" s="39">
        <f t="shared" si="3"/>
        <v>4.0275000000000011E-4</v>
      </c>
    </row>
    <row r="107" spans="1:9" ht="25.5" x14ac:dyDescent="0.25">
      <c r="A107" s="37" t="s">
        <v>8</v>
      </c>
      <c r="B107" s="12" t="s">
        <v>101</v>
      </c>
      <c r="C107" s="19" t="s">
        <v>248</v>
      </c>
      <c r="D107" s="19" t="s">
        <v>248</v>
      </c>
      <c r="E107" s="38" t="s">
        <v>20</v>
      </c>
      <c r="F107" s="18">
        <v>9.7500000000000017E-4</v>
      </c>
      <c r="G107" s="26">
        <v>0.78000000000000014</v>
      </c>
      <c r="H107" s="18">
        <f t="shared" si="2"/>
        <v>7.8000000000000009E-4</v>
      </c>
      <c r="I107" s="39">
        <f t="shared" si="3"/>
        <v>1.9500000000000008E-4</v>
      </c>
    </row>
    <row r="108" spans="1:9" ht="25.5" x14ac:dyDescent="0.25">
      <c r="A108" s="37" t="s">
        <v>8</v>
      </c>
      <c r="B108" s="12" t="s">
        <v>102</v>
      </c>
      <c r="C108" s="19" t="s">
        <v>249</v>
      </c>
      <c r="D108" s="19" t="s">
        <v>249</v>
      </c>
      <c r="E108" s="38" t="s">
        <v>20</v>
      </c>
      <c r="F108" s="18">
        <v>3.0237499999999995E-3</v>
      </c>
      <c r="G108" s="26">
        <v>2.4189999999999996</v>
      </c>
      <c r="H108" s="18">
        <f t="shared" si="2"/>
        <v>2.4189999999999997E-3</v>
      </c>
      <c r="I108" s="39">
        <f t="shared" si="3"/>
        <v>6.0474999999999982E-4</v>
      </c>
    </row>
    <row r="109" spans="1:9" ht="38.25" x14ac:dyDescent="0.25">
      <c r="A109" s="37" t="s">
        <v>8</v>
      </c>
      <c r="B109" s="12" t="s">
        <v>103</v>
      </c>
      <c r="C109" s="19" t="s">
        <v>461</v>
      </c>
      <c r="D109" s="19" t="s">
        <v>461</v>
      </c>
      <c r="E109" s="38" t="s">
        <v>20</v>
      </c>
      <c r="F109" s="18">
        <v>4.9512499999999999E-3</v>
      </c>
      <c r="G109" s="26">
        <v>3.9610000000000003</v>
      </c>
      <c r="H109" s="18">
        <f t="shared" si="2"/>
        <v>3.9610000000000001E-3</v>
      </c>
      <c r="I109" s="39">
        <f t="shared" si="3"/>
        <v>9.9024999999999981E-4</v>
      </c>
    </row>
    <row r="110" spans="1:9" ht="38.25" x14ac:dyDescent="0.25">
      <c r="A110" s="37" t="s">
        <v>8</v>
      </c>
      <c r="B110" s="12" t="s">
        <v>104</v>
      </c>
      <c r="C110" s="19" t="s">
        <v>462</v>
      </c>
      <c r="D110" s="19" t="s">
        <v>462</v>
      </c>
      <c r="E110" s="38" t="s">
        <v>20</v>
      </c>
      <c r="F110" s="18">
        <v>2.33E-3</v>
      </c>
      <c r="G110" s="26">
        <v>1.8640000000000001</v>
      </c>
      <c r="H110" s="18">
        <f t="shared" si="2"/>
        <v>1.8640000000000002E-3</v>
      </c>
      <c r="I110" s="39">
        <f t="shared" si="3"/>
        <v>4.6599999999999983E-4</v>
      </c>
    </row>
    <row r="111" spans="1:9" ht="38.25" x14ac:dyDescent="0.25">
      <c r="A111" s="37" t="s">
        <v>8</v>
      </c>
      <c r="B111" s="12" t="s">
        <v>105</v>
      </c>
      <c r="C111" s="19" t="s">
        <v>250</v>
      </c>
      <c r="D111" s="19" t="s">
        <v>250</v>
      </c>
      <c r="E111" s="38" t="s">
        <v>20</v>
      </c>
      <c r="F111" s="18">
        <v>4.9599999999999991E-3</v>
      </c>
      <c r="G111" s="26">
        <v>3.9679999999999995</v>
      </c>
      <c r="H111" s="18">
        <f t="shared" si="2"/>
        <v>3.9679999999999993E-3</v>
      </c>
      <c r="I111" s="39">
        <f t="shared" si="3"/>
        <v>9.9199999999999983E-4</v>
      </c>
    </row>
    <row r="112" spans="1:9" ht="25.5" x14ac:dyDescent="0.25">
      <c r="A112" s="37" t="s">
        <v>8</v>
      </c>
      <c r="B112" s="12" t="s">
        <v>106</v>
      </c>
      <c r="C112" s="19" t="s">
        <v>463</v>
      </c>
      <c r="D112" s="19" t="s">
        <v>463</v>
      </c>
      <c r="E112" s="38" t="s">
        <v>20</v>
      </c>
      <c r="F112" s="18">
        <v>3.4349999999999997E-3</v>
      </c>
      <c r="G112" s="26">
        <v>2.7479999999999998</v>
      </c>
      <c r="H112" s="18">
        <f t="shared" si="2"/>
        <v>2.7479999999999996E-3</v>
      </c>
      <c r="I112" s="39">
        <f t="shared" si="3"/>
        <v>6.8700000000000011E-4</v>
      </c>
    </row>
    <row r="113" spans="1:9" ht="25.5" x14ac:dyDescent="0.25">
      <c r="A113" s="37" t="s">
        <v>8</v>
      </c>
      <c r="B113" s="12" t="s">
        <v>107</v>
      </c>
      <c r="C113" s="19" t="s">
        <v>251</v>
      </c>
      <c r="D113" s="19" t="s">
        <v>251</v>
      </c>
      <c r="E113" s="38" t="s">
        <v>20</v>
      </c>
      <c r="F113" s="18">
        <v>4.4475000000000001E-3</v>
      </c>
      <c r="G113" s="26">
        <v>3.5579999999999998</v>
      </c>
      <c r="H113" s="18">
        <f t="shared" si="2"/>
        <v>3.558E-3</v>
      </c>
      <c r="I113" s="39">
        <f t="shared" si="3"/>
        <v>8.895000000000001E-4</v>
      </c>
    </row>
    <row r="114" spans="1:9" ht="25.5" x14ac:dyDescent="0.25">
      <c r="A114" s="37" t="s">
        <v>8</v>
      </c>
      <c r="B114" s="12" t="s">
        <v>108</v>
      </c>
      <c r="C114" s="19" t="s">
        <v>464</v>
      </c>
      <c r="D114" s="19" t="s">
        <v>464</v>
      </c>
      <c r="E114" s="38" t="s">
        <v>20</v>
      </c>
      <c r="F114" s="18">
        <v>1.2500000000000005E-3</v>
      </c>
      <c r="G114" s="26">
        <v>1.0000000000000004</v>
      </c>
      <c r="H114" s="18">
        <f t="shared" si="2"/>
        <v>1.0000000000000005E-3</v>
      </c>
      <c r="I114" s="39">
        <f t="shared" si="3"/>
        <v>2.5000000000000001E-4</v>
      </c>
    </row>
    <row r="115" spans="1:9" ht="38.25" x14ac:dyDescent="0.25">
      <c r="A115" s="37" t="s">
        <v>8</v>
      </c>
      <c r="B115" s="12" t="s">
        <v>109</v>
      </c>
      <c r="C115" s="19" t="s">
        <v>252</v>
      </c>
      <c r="D115" s="19" t="s">
        <v>252</v>
      </c>
      <c r="E115" s="38" t="s">
        <v>20</v>
      </c>
      <c r="F115" s="18">
        <v>3.7812500000000008E-3</v>
      </c>
      <c r="G115" s="26">
        <v>3.0250000000000008</v>
      </c>
      <c r="H115" s="18">
        <f t="shared" si="2"/>
        <v>3.0250000000000008E-3</v>
      </c>
      <c r="I115" s="39">
        <f t="shared" si="3"/>
        <v>7.5624999999999998E-4</v>
      </c>
    </row>
    <row r="116" spans="1:9" ht="25.5" x14ac:dyDescent="0.25">
      <c r="A116" s="37" t="s">
        <v>8</v>
      </c>
      <c r="B116" s="12" t="s">
        <v>110</v>
      </c>
      <c r="C116" s="19" t="s">
        <v>253</v>
      </c>
      <c r="D116" s="19" t="s">
        <v>253</v>
      </c>
      <c r="E116" s="38" t="s">
        <v>17</v>
      </c>
      <c r="F116" s="18">
        <v>5.8500000000000034E-4</v>
      </c>
      <c r="G116" s="26">
        <v>0.46800000000000025</v>
      </c>
      <c r="H116" s="18">
        <f t="shared" si="2"/>
        <v>4.6800000000000026E-4</v>
      </c>
      <c r="I116" s="39">
        <f t="shared" si="3"/>
        <v>1.1700000000000008E-4</v>
      </c>
    </row>
    <row r="117" spans="1:9" ht="15.75" x14ac:dyDescent="0.25">
      <c r="A117" s="37" t="s">
        <v>8</v>
      </c>
      <c r="B117" s="12" t="s">
        <v>111</v>
      </c>
      <c r="C117" s="19" t="s">
        <v>595</v>
      </c>
      <c r="D117" s="19" t="s">
        <v>595</v>
      </c>
      <c r="E117" s="38" t="s">
        <v>20</v>
      </c>
      <c r="F117" s="18">
        <v>1.4712500000000003E-3</v>
      </c>
      <c r="G117" s="26">
        <v>1.1770000000000003</v>
      </c>
      <c r="H117" s="18">
        <f t="shared" si="2"/>
        <v>1.1770000000000003E-3</v>
      </c>
      <c r="I117" s="39">
        <f t="shared" si="3"/>
        <v>2.9425000000000002E-4</v>
      </c>
    </row>
    <row r="118" spans="1:9" ht="15.75" x14ac:dyDescent="0.25">
      <c r="A118" s="37" t="s">
        <v>8</v>
      </c>
      <c r="B118" s="12" t="s">
        <v>112</v>
      </c>
      <c r="C118" s="19" t="s">
        <v>465</v>
      </c>
      <c r="D118" s="19" t="s">
        <v>465</v>
      </c>
      <c r="E118" s="38" t="s">
        <v>20</v>
      </c>
      <c r="F118" s="18">
        <v>2.1562500000000002E-3</v>
      </c>
      <c r="G118" s="26">
        <v>1.7250000000000001</v>
      </c>
      <c r="H118" s="18">
        <f t="shared" si="2"/>
        <v>1.7250000000000002E-3</v>
      </c>
      <c r="I118" s="39">
        <f t="shared" si="3"/>
        <v>4.3124999999999999E-4</v>
      </c>
    </row>
    <row r="119" spans="1:9" ht="25.5" x14ac:dyDescent="0.25">
      <c r="A119" s="37" t="s">
        <v>8</v>
      </c>
      <c r="B119" s="12" t="s">
        <v>113</v>
      </c>
      <c r="C119" s="19" t="s">
        <v>466</v>
      </c>
      <c r="D119" s="19" t="s">
        <v>466</v>
      </c>
      <c r="E119" s="38" t="s">
        <v>20</v>
      </c>
      <c r="F119" s="18">
        <v>1.5437500000000002E-3</v>
      </c>
      <c r="G119" s="26">
        <v>1.2350000000000001</v>
      </c>
      <c r="H119" s="18">
        <f t="shared" si="2"/>
        <v>1.2350000000000002E-3</v>
      </c>
      <c r="I119" s="39">
        <f t="shared" si="3"/>
        <v>3.0875E-4</v>
      </c>
    </row>
    <row r="120" spans="1:9" ht="25.5" x14ac:dyDescent="0.25">
      <c r="A120" s="37" t="s">
        <v>8</v>
      </c>
      <c r="B120" s="14" t="s">
        <v>114</v>
      </c>
      <c r="C120" s="19" t="s">
        <v>579</v>
      </c>
      <c r="D120" s="19" t="s">
        <v>579</v>
      </c>
      <c r="E120" s="38" t="s">
        <v>20</v>
      </c>
      <c r="F120" s="18">
        <v>1.1387500000000009E-3</v>
      </c>
      <c r="G120" s="26">
        <v>0.91100000000000059</v>
      </c>
      <c r="H120" s="18">
        <f t="shared" si="2"/>
        <v>9.1100000000000057E-4</v>
      </c>
      <c r="I120" s="39">
        <f t="shared" si="3"/>
        <v>2.277500000000003E-4</v>
      </c>
    </row>
    <row r="121" spans="1:9" ht="25.5" x14ac:dyDescent="0.25">
      <c r="A121" s="37" t="s">
        <v>8</v>
      </c>
      <c r="B121" s="12" t="s">
        <v>115</v>
      </c>
      <c r="C121" s="19" t="s">
        <v>254</v>
      </c>
      <c r="D121" s="19" t="s">
        <v>254</v>
      </c>
      <c r="E121" s="38" t="s">
        <v>20</v>
      </c>
      <c r="F121" s="18">
        <v>2.8062500000000015E-3</v>
      </c>
      <c r="G121" s="26">
        <v>2.245000000000001</v>
      </c>
      <c r="H121" s="18">
        <f t="shared" si="2"/>
        <v>2.2450000000000009E-3</v>
      </c>
      <c r="I121" s="39">
        <f t="shared" si="3"/>
        <v>5.6125000000000055E-4</v>
      </c>
    </row>
    <row r="122" spans="1:9" ht="25.5" x14ac:dyDescent="0.25">
      <c r="A122" s="37" t="s">
        <v>8</v>
      </c>
      <c r="B122" s="12" t="s">
        <v>116</v>
      </c>
      <c r="C122" s="19" t="s">
        <v>467</v>
      </c>
      <c r="D122" s="19" t="s">
        <v>467</v>
      </c>
      <c r="E122" s="38" t="s">
        <v>20</v>
      </c>
      <c r="F122" s="18">
        <v>2.3650000000000012E-3</v>
      </c>
      <c r="G122" s="26">
        <v>1.8920000000000008</v>
      </c>
      <c r="H122" s="18">
        <f t="shared" si="2"/>
        <v>1.8920000000000009E-3</v>
      </c>
      <c r="I122" s="39">
        <f t="shared" si="3"/>
        <v>4.7300000000000033E-4</v>
      </c>
    </row>
    <row r="123" spans="1:9" ht="25.5" x14ac:dyDescent="0.25">
      <c r="A123" s="37" t="s">
        <v>8</v>
      </c>
      <c r="B123" s="12" t="s">
        <v>117</v>
      </c>
      <c r="C123" s="19" t="s">
        <v>255</v>
      </c>
      <c r="D123" s="19" t="s">
        <v>255</v>
      </c>
      <c r="E123" s="38" t="s">
        <v>20</v>
      </c>
      <c r="F123" s="18">
        <v>6.2587499999999987E-3</v>
      </c>
      <c r="G123" s="26">
        <v>5.0069999999999988</v>
      </c>
      <c r="H123" s="18">
        <f t="shared" si="2"/>
        <v>5.0069999999999984E-3</v>
      </c>
      <c r="I123" s="39">
        <f t="shared" si="3"/>
        <v>1.2517500000000003E-3</v>
      </c>
    </row>
    <row r="124" spans="1:9" ht="25.5" x14ac:dyDescent="0.25">
      <c r="A124" s="37" t="s">
        <v>8</v>
      </c>
      <c r="B124" s="15" t="s">
        <v>118</v>
      </c>
      <c r="C124" s="19" t="s">
        <v>256</v>
      </c>
      <c r="D124" s="19" t="s">
        <v>256</v>
      </c>
      <c r="E124" s="38" t="s">
        <v>20</v>
      </c>
      <c r="F124" s="18">
        <v>1.8337500000000005E-3</v>
      </c>
      <c r="G124" s="26">
        <v>1.4670000000000003</v>
      </c>
      <c r="H124" s="18">
        <f t="shared" si="2"/>
        <v>1.4670000000000002E-3</v>
      </c>
      <c r="I124" s="39">
        <f t="shared" si="3"/>
        <v>3.6675000000000032E-4</v>
      </c>
    </row>
    <row r="125" spans="1:9" ht="25.5" x14ac:dyDescent="0.25">
      <c r="A125" s="37" t="s">
        <v>8</v>
      </c>
      <c r="B125" s="15" t="s">
        <v>119</v>
      </c>
      <c r="C125" s="19" t="s">
        <v>468</v>
      </c>
      <c r="D125" s="19" t="s">
        <v>468</v>
      </c>
      <c r="E125" s="38" t="s">
        <v>17</v>
      </c>
      <c r="F125" s="18">
        <v>2.5750000000000008E-4</v>
      </c>
      <c r="G125" s="26">
        <v>0.20600000000000007</v>
      </c>
      <c r="H125" s="18">
        <f t="shared" si="2"/>
        <v>2.0600000000000007E-4</v>
      </c>
      <c r="I125" s="39">
        <f t="shared" si="3"/>
        <v>5.1500000000000005E-5</v>
      </c>
    </row>
    <row r="126" spans="1:9" ht="25.5" x14ac:dyDescent="0.25">
      <c r="A126" s="37" t="s">
        <v>8</v>
      </c>
      <c r="B126" s="12" t="s">
        <v>120</v>
      </c>
      <c r="C126" s="19" t="s">
        <v>596</v>
      </c>
      <c r="D126" s="19" t="s">
        <v>596</v>
      </c>
      <c r="E126" s="38" t="s">
        <v>20</v>
      </c>
      <c r="F126" s="18">
        <v>4.2750000000000009E-4</v>
      </c>
      <c r="G126" s="26">
        <v>0.34200000000000008</v>
      </c>
      <c r="H126" s="18">
        <f t="shared" si="2"/>
        <v>3.4200000000000007E-4</v>
      </c>
      <c r="I126" s="39">
        <f t="shared" si="3"/>
        <v>8.5500000000000018E-5</v>
      </c>
    </row>
    <row r="127" spans="1:9" ht="25.5" x14ac:dyDescent="0.25">
      <c r="A127" s="37" t="s">
        <v>8</v>
      </c>
      <c r="B127" s="12">
        <v>650170804</v>
      </c>
      <c r="C127" s="19" t="s">
        <v>257</v>
      </c>
      <c r="D127" s="19" t="s">
        <v>257</v>
      </c>
      <c r="E127" s="38" t="s">
        <v>24</v>
      </c>
      <c r="F127" s="18">
        <v>1.8615E-2</v>
      </c>
      <c r="G127" s="26">
        <v>14.891999999999999</v>
      </c>
      <c r="H127" s="18">
        <f t="shared" si="2"/>
        <v>1.4891999999999999E-2</v>
      </c>
      <c r="I127" s="39">
        <f t="shared" si="3"/>
        <v>3.7230000000000006E-3</v>
      </c>
    </row>
    <row r="128" spans="1:9" ht="25.5" x14ac:dyDescent="0.25">
      <c r="A128" s="37" t="s">
        <v>8</v>
      </c>
      <c r="B128" s="15" t="s">
        <v>121</v>
      </c>
      <c r="C128" s="19" t="s">
        <v>469</v>
      </c>
      <c r="D128" s="19" t="s">
        <v>469</v>
      </c>
      <c r="E128" s="38" t="s">
        <v>20</v>
      </c>
      <c r="F128" s="18">
        <v>2.2212500000000006E-3</v>
      </c>
      <c r="G128" s="26">
        <v>1.7770000000000004</v>
      </c>
      <c r="H128" s="18">
        <f t="shared" si="2"/>
        <v>1.7770000000000004E-3</v>
      </c>
      <c r="I128" s="39">
        <f t="shared" si="3"/>
        <v>4.442500000000002E-4</v>
      </c>
    </row>
    <row r="129" spans="1:9" ht="25.5" x14ac:dyDescent="0.25">
      <c r="A129" s="37" t="s">
        <v>8</v>
      </c>
      <c r="B129" s="12" t="s">
        <v>122</v>
      </c>
      <c r="C129" s="19" t="s">
        <v>258</v>
      </c>
      <c r="D129" s="19" t="s">
        <v>258</v>
      </c>
      <c r="E129" s="38" t="s">
        <v>20</v>
      </c>
      <c r="F129" s="18">
        <v>2.1424999999999994E-3</v>
      </c>
      <c r="G129" s="26">
        <v>1.7139999999999997</v>
      </c>
      <c r="H129" s="18">
        <f t="shared" si="2"/>
        <v>1.7139999999999998E-3</v>
      </c>
      <c r="I129" s="39">
        <f t="shared" si="3"/>
        <v>4.2849999999999963E-4</v>
      </c>
    </row>
    <row r="130" spans="1:9" ht="25.5" x14ac:dyDescent="0.25">
      <c r="A130" s="37" t="s">
        <v>8</v>
      </c>
      <c r="B130" s="12" t="s">
        <v>123</v>
      </c>
      <c r="C130" s="19" t="s">
        <v>399</v>
      </c>
      <c r="D130" s="19" t="s">
        <v>399</v>
      </c>
      <c r="E130" s="38" t="s">
        <v>24</v>
      </c>
      <c r="F130" s="18">
        <v>9.3362500000000008E-3</v>
      </c>
      <c r="G130" s="26">
        <v>7.4690000000000012</v>
      </c>
      <c r="H130" s="18">
        <f t="shared" si="2"/>
        <v>7.4690000000000008E-3</v>
      </c>
      <c r="I130" s="39">
        <f t="shared" si="3"/>
        <v>1.86725E-3</v>
      </c>
    </row>
    <row r="131" spans="1:9" ht="25.5" x14ac:dyDescent="0.25">
      <c r="A131" s="37" t="s">
        <v>8</v>
      </c>
      <c r="B131" s="12" t="s">
        <v>124</v>
      </c>
      <c r="C131" s="19" t="s">
        <v>259</v>
      </c>
      <c r="D131" s="19" t="s">
        <v>259</v>
      </c>
      <c r="E131" s="38" t="s">
        <v>20</v>
      </c>
      <c r="F131" s="18">
        <v>3.5362500000000008E-3</v>
      </c>
      <c r="G131" s="26">
        <v>2.8290000000000006</v>
      </c>
      <c r="H131" s="18">
        <f t="shared" si="2"/>
        <v>2.8290000000000008E-3</v>
      </c>
      <c r="I131" s="39">
        <f t="shared" si="3"/>
        <v>7.0724999999999998E-4</v>
      </c>
    </row>
    <row r="132" spans="1:9" ht="38.25" x14ac:dyDescent="0.25">
      <c r="A132" s="37" t="s">
        <v>8</v>
      </c>
      <c r="B132" s="12" t="s">
        <v>125</v>
      </c>
      <c r="C132" s="19" t="s">
        <v>470</v>
      </c>
      <c r="D132" s="19" t="s">
        <v>470</v>
      </c>
      <c r="E132" s="38" t="s">
        <v>20</v>
      </c>
      <c r="F132" s="18">
        <v>1.135125E-2</v>
      </c>
      <c r="G132" s="26">
        <v>9.0809999999999995</v>
      </c>
      <c r="H132" s="18">
        <f t="shared" si="2"/>
        <v>9.0809999999999988E-3</v>
      </c>
      <c r="I132" s="39">
        <f t="shared" si="3"/>
        <v>2.2702500000000014E-3</v>
      </c>
    </row>
    <row r="133" spans="1:9" ht="15.75" x14ac:dyDescent="0.25">
      <c r="A133" s="37" t="s">
        <v>8</v>
      </c>
      <c r="B133" s="12"/>
      <c r="C133" s="19" t="s">
        <v>260</v>
      </c>
      <c r="D133" s="19" t="s">
        <v>260</v>
      </c>
      <c r="E133" s="38" t="s">
        <v>20</v>
      </c>
      <c r="F133" s="18">
        <v>4.5087499999999997E-3</v>
      </c>
      <c r="G133" s="26">
        <v>3.6069999999999998</v>
      </c>
      <c r="H133" s="18">
        <f t="shared" si="2"/>
        <v>3.607E-3</v>
      </c>
      <c r="I133" s="39">
        <f t="shared" si="3"/>
        <v>9.0174999999999977E-4</v>
      </c>
    </row>
    <row r="134" spans="1:9" ht="25.5" x14ac:dyDescent="0.25">
      <c r="A134" s="37" t="s">
        <v>8</v>
      </c>
      <c r="B134" s="12"/>
      <c r="C134" s="19" t="s">
        <v>261</v>
      </c>
      <c r="D134" s="19" t="s">
        <v>261</v>
      </c>
      <c r="E134" s="38" t="s">
        <v>20</v>
      </c>
      <c r="F134" s="18">
        <v>3.5150000000000008E-3</v>
      </c>
      <c r="G134" s="26">
        <v>2.8120000000000003</v>
      </c>
      <c r="H134" s="18">
        <f t="shared" si="2"/>
        <v>2.8120000000000003E-3</v>
      </c>
      <c r="I134" s="39">
        <f t="shared" si="3"/>
        <v>7.030000000000005E-4</v>
      </c>
    </row>
    <row r="135" spans="1:9" ht="15.75" x14ac:dyDescent="0.25">
      <c r="A135" s="37" t="s">
        <v>8</v>
      </c>
      <c r="B135" s="12" t="s">
        <v>126</v>
      </c>
      <c r="C135" s="19" t="s">
        <v>647</v>
      </c>
      <c r="D135" s="19" t="s">
        <v>647</v>
      </c>
      <c r="E135" s="38" t="s">
        <v>20</v>
      </c>
      <c r="F135" s="18">
        <v>7.4999999999999993E-5</v>
      </c>
      <c r="G135" s="26">
        <v>0.06</v>
      </c>
      <c r="H135" s="18">
        <f t="shared" si="2"/>
        <v>5.9999999999999995E-5</v>
      </c>
      <c r="I135" s="39">
        <f t="shared" si="3"/>
        <v>1.4999999999999999E-5</v>
      </c>
    </row>
    <row r="136" spans="1:9" ht="25.5" x14ac:dyDescent="0.25">
      <c r="A136" s="37" t="s">
        <v>8</v>
      </c>
      <c r="B136" s="12" t="s">
        <v>127</v>
      </c>
      <c r="C136" s="19" t="s">
        <v>400</v>
      </c>
      <c r="D136" s="19" t="s">
        <v>400</v>
      </c>
      <c r="E136" s="38" t="s">
        <v>20</v>
      </c>
      <c r="F136" s="18">
        <v>2.0712500000000002E-3</v>
      </c>
      <c r="G136" s="26">
        <v>1.657</v>
      </c>
      <c r="H136" s="18">
        <f t="shared" si="2"/>
        <v>1.6570000000000001E-3</v>
      </c>
      <c r="I136" s="39">
        <f t="shared" si="3"/>
        <v>4.1425000000000012E-4</v>
      </c>
    </row>
    <row r="137" spans="1:9" ht="25.5" x14ac:dyDescent="0.25">
      <c r="A137" s="37" t="s">
        <v>8</v>
      </c>
      <c r="B137" s="12" t="s">
        <v>128</v>
      </c>
      <c r="C137" s="19" t="s">
        <v>262</v>
      </c>
      <c r="D137" s="19" t="s">
        <v>262</v>
      </c>
      <c r="E137" s="38" t="s">
        <v>20</v>
      </c>
      <c r="F137" s="18">
        <v>9.8125000000000057E-4</v>
      </c>
      <c r="G137" s="26">
        <v>0.78500000000000048</v>
      </c>
      <c r="H137" s="18">
        <f t="shared" si="2"/>
        <v>7.8500000000000043E-4</v>
      </c>
      <c r="I137" s="39">
        <f t="shared" si="3"/>
        <v>1.9625000000000014E-4</v>
      </c>
    </row>
    <row r="138" spans="1:9" ht="25.5" x14ac:dyDescent="0.25">
      <c r="A138" s="37" t="s">
        <v>8</v>
      </c>
      <c r="B138" s="12" t="s">
        <v>129</v>
      </c>
      <c r="C138" s="19" t="s">
        <v>263</v>
      </c>
      <c r="D138" s="19" t="s">
        <v>263</v>
      </c>
      <c r="E138" s="38" t="s">
        <v>24</v>
      </c>
      <c r="F138" s="18">
        <v>3.1050000000000006E-3</v>
      </c>
      <c r="G138" s="26">
        <v>2.4840000000000004</v>
      </c>
      <c r="H138" s="18">
        <f t="shared" si="2"/>
        <v>2.4840000000000005E-3</v>
      </c>
      <c r="I138" s="39">
        <f t="shared" si="3"/>
        <v>6.2100000000000002E-4</v>
      </c>
    </row>
    <row r="139" spans="1:9" ht="25.5" x14ac:dyDescent="0.25">
      <c r="A139" s="37" t="s">
        <v>8</v>
      </c>
      <c r="B139" s="12" t="s">
        <v>130</v>
      </c>
      <c r="C139" s="19" t="s">
        <v>264</v>
      </c>
      <c r="D139" s="19" t="s">
        <v>264</v>
      </c>
      <c r="E139" s="38" t="s">
        <v>24</v>
      </c>
      <c r="F139" s="18">
        <v>1.535125E-2</v>
      </c>
      <c r="G139" s="26">
        <v>12.281000000000001</v>
      </c>
      <c r="H139" s="18">
        <f t="shared" si="2"/>
        <v>1.2281E-2</v>
      </c>
      <c r="I139" s="39">
        <f t="shared" si="3"/>
        <v>3.0702500000000001E-3</v>
      </c>
    </row>
    <row r="140" spans="1:9" ht="25.5" x14ac:dyDescent="0.25">
      <c r="A140" s="37" t="s">
        <v>8</v>
      </c>
      <c r="B140" s="12">
        <v>650164435</v>
      </c>
      <c r="C140" s="19" t="s">
        <v>265</v>
      </c>
      <c r="D140" s="19" t="s">
        <v>265</v>
      </c>
      <c r="E140" s="38" t="s">
        <v>20</v>
      </c>
      <c r="F140" s="18">
        <v>3.6900000000000006E-3</v>
      </c>
      <c r="G140" s="26">
        <v>2.9520000000000004</v>
      </c>
      <c r="H140" s="18">
        <f t="shared" si="2"/>
        <v>2.9520000000000002E-3</v>
      </c>
      <c r="I140" s="39">
        <f t="shared" si="3"/>
        <v>7.3800000000000037E-4</v>
      </c>
    </row>
    <row r="141" spans="1:9" ht="25.5" x14ac:dyDescent="0.25">
      <c r="A141" s="37" t="s">
        <v>8</v>
      </c>
      <c r="B141" s="12" t="s">
        <v>131</v>
      </c>
      <c r="C141" s="19" t="s">
        <v>266</v>
      </c>
      <c r="D141" s="19" t="s">
        <v>266</v>
      </c>
      <c r="E141" s="38" t="s">
        <v>17</v>
      </c>
      <c r="F141" s="18">
        <v>5.2375000000000024E-4</v>
      </c>
      <c r="G141" s="26">
        <v>0.41900000000000021</v>
      </c>
      <c r="H141" s="18">
        <f t="shared" ref="H141:H204" si="4">G141/1000</f>
        <v>4.1900000000000021E-4</v>
      </c>
      <c r="I141" s="39">
        <f t="shared" ref="I141:I204" si="5">F141-H141</f>
        <v>1.0475000000000003E-4</v>
      </c>
    </row>
    <row r="142" spans="1:9" ht="25.5" x14ac:dyDescent="0.25">
      <c r="A142" s="37" t="s">
        <v>8</v>
      </c>
      <c r="B142" s="12" t="s">
        <v>132</v>
      </c>
      <c r="C142" s="19" t="s">
        <v>267</v>
      </c>
      <c r="D142" s="19" t="s">
        <v>267</v>
      </c>
      <c r="E142" s="38" t="s">
        <v>20</v>
      </c>
      <c r="F142" s="18">
        <v>2.1524999999999999E-3</v>
      </c>
      <c r="G142" s="26">
        <v>1.722</v>
      </c>
      <c r="H142" s="18">
        <f t="shared" si="4"/>
        <v>1.722E-3</v>
      </c>
      <c r="I142" s="39">
        <f t="shared" si="5"/>
        <v>4.3049999999999989E-4</v>
      </c>
    </row>
    <row r="143" spans="1:9" ht="25.5" x14ac:dyDescent="0.25">
      <c r="A143" s="37" t="s">
        <v>8</v>
      </c>
      <c r="B143" s="12" t="s">
        <v>133</v>
      </c>
      <c r="C143" s="19" t="s">
        <v>268</v>
      </c>
      <c r="D143" s="19" t="s">
        <v>268</v>
      </c>
      <c r="E143" s="38" t="s">
        <v>20</v>
      </c>
      <c r="F143" s="18">
        <v>2.4225000000000002E-3</v>
      </c>
      <c r="G143" s="26">
        <v>1.9380000000000002</v>
      </c>
      <c r="H143" s="18">
        <f t="shared" si="4"/>
        <v>1.9380000000000003E-3</v>
      </c>
      <c r="I143" s="39">
        <f t="shared" si="5"/>
        <v>4.844999999999999E-4</v>
      </c>
    </row>
    <row r="144" spans="1:9" ht="25.5" x14ac:dyDescent="0.25">
      <c r="A144" s="37" t="s">
        <v>8</v>
      </c>
      <c r="B144" s="12" t="s">
        <v>134</v>
      </c>
      <c r="C144" s="19" t="s">
        <v>401</v>
      </c>
      <c r="D144" s="19" t="s">
        <v>401</v>
      </c>
      <c r="E144" s="38" t="s">
        <v>20</v>
      </c>
      <c r="F144" s="18">
        <v>4.231249999999998E-3</v>
      </c>
      <c r="G144" s="26">
        <v>3.3849999999999989</v>
      </c>
      <c r="H144" s="18">
        <f t="shared" si="4"/>
        <v>3.3849999999999987E-3</v>
      </c>
      <c r="I144" s="39">
        <f t="shared" si="5"/>
        <v>8.4624999999999935E-4</v>
      </c>
    </row>
    <row r="145" spans="1:9" ht="15.75" x14ac:dyDescent="0.25">
      <c r="A145" s="37" t="s">
        <v>8</v>
      </c>
      <c r="B145" s="12"/>
      <c r="C145" s="19" t="s">
        <v>471</v>
      </c>
      <c r="D145" s="19" t="s">
        <v>471</v>
      </c>
      <c r="E145" s="38" t="s">
        <v>20</v>
      </c>
      <c r="F145" s="18">
        <v>1.6012500000000005E-3</v>
      </c>
      <c r="G145" s="26">
        <v>1.2810000000000004</v>
      </c>
      <c r="H145" s="18">
        <f t="shared" si="4"/>
        <v>1.2810000000000005E-3</v>
      </c>
      <c r="I145" s="39">
        <f t="shared" si="5"/>
        <v>3.2025000000000001E-4</v>
      </c>
    </row>
    <row r="146" spans="1:9" ht="25.5" x14ac:dyDescent="0.25">
      <c r="A146" s="37" t="s">
        <v>8</v>
      </c>
      <c r="B146" s="12" t="s">
        <v>135</v>
      </c>
      <c r="C146" s="19" t="s">
        <v>269</v>
      </c>
      <c r="D146" s="19" t="s">
        <v>269</v>
      </c>
      <c r="E146" s="38" t="s">
        <v>24</v>
      </c>
      <c r="F146" s="18">
        <v>8.5275000000000021E-3</v>
      </c>
      <c r="G146" s="26">
        <v>6.8220000000000018</v>
      </c>
      <c r="H146" s="18">
        <f t="shared" si="4"/>
        <v>6.8220000000000017E-3</v>
      </c>
      <c r="I146" s="39">
        <f t="shared" si="5"/>
        <v>1.7055000000000004E-3</v>
      </c>
    </row>
    <row r="147" spans="1:9" ht="25.5" x14ac:dyDescent="0.25">
      <c r="A147" s="37" t="s">
        <v>8</v>
      </c>
      <c r="B147" s="12" t="s">
        <v>136</v>
      </c>
      <c r="C147" s="19" t="s">
        <v>472</v>
      </c>
      <c r="D147" s="19" t="s">
        <v>472</v>
      </c>
      <c r="E147" s="38" t="s">
        <v>20</v>
      </c>
      <c r="F147" s="18">
        <v>1.1312500000000007E-3</v>
      </c>
      <c r="G147" s="26">
        <v>0.90500000000000058</v>
      </c>
      <c r="H147" s="18">
        <f t="shared" si="4"/>
        <v>9.0500000000000053E-4</v>
      </c>
      <c r="I147" s="39">
        <f t="shared" si="5"/>
        <v>2.2625000000000021E-4</v>
      </c>
    </row>
    <row r="148" spans="1:9" ht="25.5" x14ac:dyDescent="0.25">
      <c r="A148" s="37" t="s">
        <v>8</v>
      </c>
      <c r="B148" s="12" t="s">
        <v>137</v>
      </c>
      <c r="C148" s="19" t="s">
        <v>619</v>
      </c>
      <c r="D148" s="19" t="s">
        <v>619</v>
      </c>
      <c r="E148" s="38" t="s">
        <v>20</v>
      </c>
      <c r="F148" s="18">
        <v>1.0862500000000006E-3</v>
      </c>
      <c r="G148" s="26">
        <v>0.86900000000000055</v>
      </c>
      <c r="H148" s="18">
        <f t="shared" si="4"/>
        <v>8.6900000000000052E-4</v>
      </c>
      <c r="I148" s="39">
        <f t="shared" si="5"/>
        <v>2.172500000000001E-4</v>
      </c>
    </row>
    <row r="149" spans="1:9" ht="25.5" x14ac:dyDescent="0.25">
      <c r="A149" s="37" t="s">
        <v>8</v>
      </c>
      <c r="B149" s="12" t="s">
        <v>138</v>
      </c>
      <c r="C149" s="19" t="s">
        <v>270</v>
      </c>
      <c r="D149" s="19" t="s">
        <v>270</v>
      </c>
      <c r="E149" s="38" t="s">
        <v>24</v>
      </c>
      <c r="F149" s="18">
        <v>1.1747500000000003E-2</v>
      </c>
      <c r="G149" s="26">
        <v>9.3980000000000015</v>
      </c>
      <c r="H149" s="18">
        <f t="shared" si="4"/>
        <v>9.3980000000000018E-3</v>
      </c>
      <c r="I149" s="39">
        <f t="shared" si="5"/>
        <v>2.3495000000000009E-3</v>
      </c>
    </row>
    <row r="150" spans="1:9" ht="25.5" x14ac:dyDescent="0.25">
      <c r="A150" s="37" t="s">
        <v>8</v>
      </c>
      <c r="B150" s="12" t="s">
        <v>139</v>
      </c>
      <c r="C150" s="19" t="s">
        <v>402</v>
      </c>
      <c r="D150" s="19" t="s">
        <v>402</v>
      </c>
      <c r="E150" s="38" t="s">
        <v>24</v>
      </c>
      <c r="F150" s="18">
        <v>2.7707499999999996E-2</v>
      </c>
      <c r="G150" s="26">
        <v>22.165999999999997</v>
      </c>
      <c r="H150" s="18">
        <f t="shared" si="4"/>
        <v>2.2165999999999998E-2</v>
      </c>
      <c r="I150" s="39">
        <f t="shared" si="5"/>
        <v>5.5414999999999978E-3</v>
      </c>
    </row>
    <row r="151" spans="1:9" ht="15.75" x14ac:dyDescent="0.25">
      <c r="A151" s="37" t="s">
        <v>8</v>
      </c>
      <c r="B151" s="12" t="s">
        <v>140</v>
      </c>
      <c r="C151" s="19" t="s">
        <v>620</v>
      </c>
      <c r="D151" s="19" t="s">
        <v>620</v>
      </c>
      <c r="E151" s="38" t="s">
        <v>20</v>
      </c>
      <c r="F151" s="18">
        <v>2.2212499999999997E-3</v>
      </c>
      <c r="G151" s="26">
        <v>1.7769999999999995</v>
      </c>
      <c r="H151" s="18">
        <f t="shared" si="4"/>
        <v>1.7769999999999995E-3</v>
      </c>
      <c r="I151" s="39">
        <f t="shared" si="5"/>
        <v>4.442500000000002E-4</v>
      </c>
    </row>
    <row r="152" spans="1:9" ht="25.5" x14ac:dyDescent="0.25">
      <c r="A152" s="37" t="s">
        <v>8</v>
      </c>
      <c r="B152" s="12" t="s">
        <v>141</v>
      </c>
      <c r="C152" s="19" t="s">
        <v>473</v>
      </c>
      <c r="D152" s="19" t="s">
        <v>473</v>
      </c>
      <c r="E152" s="38" t="s">
        <v>17</v>
      </c>
      <c r="F152" s="18">
        <v>9.4000000000000041E-4</v>
      </c>
      <c r="G152" s="26">
        <v>0.75200000000000033</v>
      </c>
      <c r="H152" s="18">
        <f t="shared" si="4"/>
        <v>7.5200000000000028E-4</v>
      </c>
      <c r="I152" s="39">
        <f t="shared" si="5"/>
        <v>1.8800000000000012E-4</v>
      </c>
    </row>
    <row r="153" spans="1:9" ht="25.5" x14ac:dyDescent="0.25">
      <c r="A153" s="37" t="s">
        <v>8</v>
      </c>
      <c r="B153" s="12" t="s">
        <v>142</v>
      </c>
      <c r="C153" s="19" t="s">
        <v>271</v>
      </c>
      <c r="D153" s="19" t="s">
        <v>271</v>
      </c>
      <c r="E153" s="38" t="s">
        <v>20</v>
      </c>
      <c r="F153" s="18">
        <v>1.2150000000000006E-3</v>
      </c>
      <c r="G153" s="26">
        <v>0.97200000000000042</v>
      </c>
      <c r="H153" s="18">
        <f t="shared" si="4"/>
        <v>9.7200000000000042E-4</v>
      </c>
      <c r="I153" s="39">
        <f t="shared" si="5"/>
        <v>2.4300000000000016E-4</v>
      </c>
    </row>
    <row r="154" spans="1:9" ht="25.5" x14ac:dyDescent="0.25">
      <c r="A154" s="37" t="s">
        <v>8</v>
      </c>
      <c r="B154" s="12" t="s">
        <v>143</v>
      </c>
      <c r="C154" s="19" t="s">
        <v>403</v>
      </c>
      <c r="D154" s="19" t="s">
        <v>403</v>
      </c>
      <c r="E154" s="38" t="s">
        <v>20</v>
      </c>
      <c r="F154" s="18">
        <v>3.3237500000000003E-3</v>
      </c>
      <c r="G154" s="26">
        <v>2.6590000000000003</v>
      </c>
      <c r="H154" s="18">
        <f t="shared" si="4"/>
        <v>2.6590000000000003E-3</v>
      </c>
      <c r="I154" s="39">
        <f t="shared" si="5"/>
        <v>6.6474999999999998E-4</v>
      </c>
    </row>
    <row r="155" spans="1:9" ht="25.5" x14ac:dyDescent="0.25">
      <c r="A155" s="37" t="s">
        <v>8</v>
      </c>
      <c r="B155" s="12" t="s">
        <v>144</v>
      </c>
      <c r="C155" s="19" t="s">
        <v>474</v>
      </c>
      <c r="D155" s="19" t="s">
        <v>474</v>
      </c>
      <c r="E155" s="38" t="s">
        <v>20</v>
      </c>
      <c r="F155" s="18">
        <v>1.1362500000000005E-3</v>
      </c>
      <c r="G155" s="26">
        <v>0.90900000000000047</v>
      </c>
      <c r="H155" s="18">
        <f t="shared" si="4"/>
        <v>9.0900000000000052E-4</v>
      </c>
      <c r="I155" s="39">
        <f t="shared" si="5"/>
        <v>2.2725000000000002E-4</v>
      </c>
    </row>
    <row r="156" spans="1:9" ht="25.5" x14ac:dyDescent="0.25">
      <c r="A156" s="37" t="s">
        <v>8</v>
      </c>
      <c r="B156" s="14" t="s">
        <v>145</v>
      </c>
      <c r="C156" s="19" t="s">
        <v>272</v>
      </c>
      <c r="D156" s="19" t="s">
        <v>272</v>
      </c>
      <c r="E156" s="38" t="s">
        <v>20</v>
      </c>
      <c r="F156" s="18">
        <v>3.3587500000000006E-3</v>
      </c>
      <c r="G156" s="26">
        <v>2.6870000000000003</v>
      </c>
      <c r="H156" s="18">
        <f t="shared" si="4"/>
        <v>2.6870000000000002E-3</v>
      </c>
      <c r="I156" s="39">
        <f t="shared" si="5"/>
        <v>6.7175000000000047E-4</v>
      </c>
    </row>
    <row r="157" spans="1:9" ht="25.5" x14ac:dyDescent="0.25">
      <c r="A157" s="37" t="s">
        <v>8</v>
      </c>
      <c r="B157" s="12" t="s">
        <v>146</v>
      </c>
      <c r="C157" s="19" t="s">
        <v>475</v>
      </c>
      <c r="D157" s="19" t="s">
        <v>475</v>
      </c>
      <c r="E157" s="38" t="s">
        <v>20</v>
      </c>
      <c r="F157" s="18">
        <v>3.8212500000000004E-3</v>
      </c>
      <c r="G157" s="26">
        <v>3.0570000000000004</v>
      </c>
      <c r="H157" s="18">
        <f t="shared" si="4"/>
        <v>3.0570000000000003E-3</v>
      </c>
      <c r="I157" s="39">
        <f t="shared" si="5"/>
        <v>7.6425000000000017E-4</v>
      </c>
    </row>
    <row r="158" spans="1:9" ht="25.5" x14ac:dyDescent="0.25">
      <c r="A158" s="37" t="s">
        <v>8</v>
      </c>
      <c r="B158" s="12"/>
      <c r="C158" s="19" t="s">
        <v>597</v>
      </c>
      <c r="D158" s="19" t="s">
        <v>597</v>
      </c>
      <c r="E158" s="38" t="s">
        <v>20</v>
      </c>
      <c r="F158" s="18">
        <v>1.3800000000000004E-3</v>
      </c>
      <c r="G158" s="26">
        <v>1.1040000000000003</v>
      </c>
      <c r="H158" s="18">
        <f t="shared" si="4"/>
        <v>1.1040000000000004E-3</v>
      </c>
      <c r="I158" s="39">
        <f t="shared" si="5"/>
        <v>2.7599999999999999E-4</v>
      </c>
    </row>
    <row r="159" spans="1:9" ht="15.75" x14ac:dyDescent="0.25">
      <c r="A159" s="37" t="s">
        <v>8</v>
      </c>
      <c r="B159" s="12"/>
      <c r="C159" s="19" t="s">
        <v>404</v>
      </c>
      <c r="D159" s="19" t="s">
        <v>404</v>
      </c>
      <c r="E159" s="38" t="s">
        <v>20</v>
      </c>
      <c r="F159" s="18">
        <v>2.4600000000000004E-3</v>
      </c>
      <c r="G159" s="26">
        <v>1.9680000000000002</v>
      </c>
      <c r="H159" s="18">
        <f t="shared" si="4"/>
        <v>1.9680000000000001E-3</v>
      </c>
      <c r="I159" s="39">
        <f t="shared" si="5"/>
        <v>4.9200000000000025E-4</v>
      </c>
    </row>
    <row r="160" spans="1:9" ht="38.25" x14ac:dyDescent="0.25">
      <c r="A160" s="37" t="s">
        <v>8</v>
      </c>
      <c r="B160" s="12" t="s">
        <v>147</v>
      </c>
      <c r="C160" s="19" t="s">
        <v>476</v>
      </c>
      <c r="D160" s="19" t="s">
        <v>476</v>
      </c>
      <c r="E160" s="38" t="s">
        <v>20</v>
      </c>
      <c r="F160" s="18">
        <v>1.8612500000000005E-3</v>
      </c>
      <c r="G160" s="26">
        <v>1.4890000000000003</v>
      </c>
      <c r="H160" s="18">
        <f t="shared" si="4"/>
        <v>1.4890000000000003E-3</v>
      </c>
      <c r="I160" s="39">
        <f t="shared" si="5"/>
        <v>3.7225000000000018E-4</v>
      </c>
    </row>
    <row r="161" spans="1:9" ht="25.5" x14ac:dyDescent="0.25">
      <c r="A161" s="37" t="s">
        <v>8</v>
      </c>
      <c r="B161" s="12" t="s">
        <v>148</v>
      </c>
      <c r="C161" s="19" t="s">
        <v>273</v>
      </c>
      <c r="D161" s="19" t="s">
        <v>273</v>
      </c>
      <c r="E161" s="38" t="s">
        <v>20</v>
      </c>
      <c r="F161" s="18">
        <v>1.3625000000000002E-3</v>
      </c>
      <c r="G161" s="26">
        <v>1.0900000000000003</v>
      </c>
      <c r="H161" s="18">
        <f t="shared" si="4"/>
        <v>1.0900000000000003E-3</v>
      </c>
      <c r="I161" s="39">
        <f t="shared" si="5"/>
        <v>2.7249999999999996E-4</v>
      </c>
    </row>
    <row r="162" spans="1:9" ht="25.5" x14ac:dyDescent="0.25">
      <c r="A162" s="37" t="s">
        <v>8</v>
      </c>
      <c r="B162" s="12" t="s">
        <v>149</v>
      </c>
      <c r="C162" s="19" t="s">
        <v>477</v>
      </c>
      <c r="D162" s="19" t="s">
        <v>477</v>
      </c>
      <c r="E162" s="38" t="s">
        <v>20</v>
      </c>
      <c r="F162" s="18">
        <v>1.0437500000000006E-3</v>
      </c>
      <c r="G162" s="26">
        <v>0.83500000000000041</v>
      </c>
      <c r="H162" s="18">
        <f t="shared" si="4"/>
        <v>8.3500000000000046E-4</v>
      </c>
      <c r="I162" s="39">
        <f t="shared" si="5"/>
        <v>2.0875000000000017E-4</v>
      </c>
    </row>
    <row r="163" spans="1:9" ht="25.5" x14ac:dyDescent="0.25">
      <c r="A163" s="37" t="s">
        <v>8</v>
      </c>
      <c r="B163" s="12" t="s">
        <v>150</v>
      </c>
      <c r="C163" s="19" t="s">
        <v>598</v>
      </c>
      <c r="D163" s="19" t="s">
        <v>598</v>
      </c>
      <c r="E163" s="38" t="s">
        <v>20</v>
      </c>
      <c r="F163" s="18">
        <v>8.4125000000000053E-4</v>
      </c>
      <c r="G163" s="26">
        <v>0.67300000000000038</v>
      </c>
      <c r="H163" s="18">
        <f t="shared" si="4"/>
        <v>6.7300000000000042E-4</v>
      </c>
      <c r="I163" s="39">
        <f t="shared" si="5"/>
        <v>1.6825000000000011E-4</v>
      </c>
    </row>
    <row r="164" spans="1:9" ht="25.5" x14ac:dyDescent="0.25">
      <c r="A164" s="37" t="s">
        <v>8</v>
      </c>
      <c r="B164" s="12" t="s">
        <v>151</v>
      </c>
      <c r="C164" s="19" t="s">
        <v>274</v>
      </c>
      <c r="D164" s="19" t="s">
        <v>274</v>
      </c>
      <c r="E164" s="38" t="s">
        <v>20</v>
      </c>
      <c r="F164" s="18">
        <v>2.3962500000000004E-3</v>
      </c>
      <c r="G164" s="26">
        <v>1.9170000000000003</v>
      </c>
      <c r="H164" s="18">
        <f t="shared" si="4"/>
        <v>1.9170000000000003E-3</v>
      </c>
      <c r="I164" s="39">
        <f t="shared" si="5"/>
        <v>4.7925000000000008E-4</v>
      </c>
    </row>
    <row r="165" spans="1:9" ht="25.5" x14ac:dyDescent="0.25">
      <c r="A165" s="37" t="s">
        <v>8</v>
      </c>
      <c r="B165" s="12" t="s">
        <v>152</v>
      </c>
      <c r="C165" s="19" t="s">
        <v>478</v>
      </c>
      <c r="D165" s="19" t="s">
        <v>478</v>
      </c>
      <c r="E165" s="38" t="s">
        <v>17</v>
      </c>
      <c r="F165" s="18">
        <v>4.6750000000000025E-4</v>
      </c>
      <c r="G165" s="26">
        <v>0.37400000000000022</v>
      </c>
      <c r="H165" s="18">
        <f t="shared" si="4"/>
        <v>3.740000000000002E-4</v>
      </c>
      <c r="I165" s="39">
        <f t="shared" si="5"/>
        <v>9.350000000000005E-5</v>
      </c>
    </row>
    <row r="166" spans="1:9" ht="15.75" x14ac:dyDescent="0.25">
      <c r="A166" s="37" t="s">
        <v>8</v>
      </c>
      <c r="B166" s="12" t="s">
        <v>153</v>
      </c>
      <c r="C166" s="19" t="s">
        <v>275</v>
      </c>
      <c r="D166" s="19" t="s">
        <v>275</v>
      </c>
      <c r="E166" s="38" t="s">
        <v>20</v>
      </c>
      <c r="F166" s="18">
        <v>8.7574999999999979E-3</v>
      </c>
      <c r="G166" s="26">
        <v>7.0059999999999993</v>
      </c>
      <c r="H166" s="18">
        <f t="shared" si="4"/>
        <v>7.0059999999999992E-3</v>
      </c>
      <c r="I166" s="39">
        <f t="shared" si="5"/>
        <v>1.7514999999999987E-3</v>
      </c>
    </row>
    <row r="167" spans="1:9" ht="25.5" x14ac:dyDescent="0.25">
      <c r="A167" s="37" t="s">
        <v>8</v>
      </c>
      <c r="B167" s="12" t="s">
        <v>154</v>
      </c>
      <c r="C167" s="19" t="s">
        <v>479</v>
      </c>
      <c r="D167" s="19" t="s">
        <v>479</v>
      </c>
      <c r="E167" s="38" t="s">
        <v>20</v>
      </c>
      <c r="F167" s="18">
        <v>2.1050000000000005E-3</v>
      </c>
      <c r="G167" s="26">
        <v>1.6840000000000004</v>
      </c>
      <c r="H167" s="18">
        <f t="shared" si="4"/>
        <v>1.6840000000000004E-3</v>
      </c>
      <c r="I167" s="39">
        <f t="shared" si="5"/>
        <v>4.2100000000000015E-4</v>
      </c>
    </row>
    <row r="168" spans="1:9" ht="25.5" x14ac:dyDescent="0.25">
      <c r="A168" s="37" t="s">
        <v>8</v>
      </c>
      <c r="B168" s="12" t="s">
        <v>155</v>
      </c>
      <c r="C168" s="19" t="s">
        <v>480</v>
      </c>
      <c r="D168" s="19" t="s">
        <v>480</v>
      </c>
      <c r="E168" s="38" t="s">
        <v>20</v>
      </c>
      <c r="F168" s="18">
        <v>3.520000000000001E-3</v>
      </c>
      <c r="G168" s="26">
        <v>2.8160000000000007</v>
      </c>
      <c r="H168" s="18">
        <f t="shared" si="4"/>
        <v>2.8160000000000008E-3</v>
      </c>
      <c r="I168" s="39">
        <f t="shared" si="5"/>
        <v>7.040000000000002E-4</v>
      </c>
    </row>
    <row r="169" spans="1:9" ht="15.75" x14ac:dyDescent="0.25">
      <c r="A169" s="37" t="s">
        <v>8</v>
      </c>
      <c r="B169" s="12" t="s">
        <v>156</v>
      </c>
      <c r="C169" s="19" t="s">
        <v>276</v>
      </c>
      <c r="D169" s="19" t="s">
        <v>276</v>
      </c>
      <c r="E169" s="38" t="s">
        <v>17</v>
      </c>
      <c r="F169" s="18">
        <v>1.2837500000000004E-3</v>
      </c>
      <c r="G169" s="26">
        <v>1.0270000000000004</v>
      </c>
      <c r="H169" s="18">
        <f t="shared" si="4"/>
        <v>1.0270000000000004E-3</v>
      </c>
      <c r="I169" s="39">
        <f t="shared" si="5"/>
        <v>2.5675000000000003E-4</v>
      </c>
    </row>
    <row r="170" spans="1:9" ht="25.5" x14ac:dyDescent="0.25">
      <c r="A170" s="37" t="s">
        <v>8</v>
      </c>
      <c r="B170" s="12" t="s">
        <v>157</v>
      </c>
      <c r="C170" s="19" t="s">
        <v>481</v>
      </c>
      <c r="D170" s="19" t="s">
        <v>481</v>
      </c>
      <c r="E170" s="38" t="s">
        <v>20</v>
      </c>
      <c r="F170" s="18">
        <v>3.4299999999999999E-3</v>
      </c>
      <c r="G170" s="26">
        <v>2.7439999999999998</v>
      </c>
      <c r="H170" s="18">
        <f t="shared" si="4"/>
        <v>2.7439999999999999E-3</v>
      </c>
      <c r="I170" s="39">
        <f t="shared" si="5"/>
        <v>6.8599999999999998E-4</v>
      </c>
    </row>
    <row r="171" spans="1:9" ht="25.5" x14ac:dyDescent="0.25">
      <c r="A171" s="37" t="s">
        <v>8</v>
      </c>
      <c r="B171" s="12" t="s">
        <v>158</v>
      </c>
      <c r="C171" s="19" t="s">
        <v>277</v>
      </c>
      <c r="D171" s="19" t="s">
        <v>277</v>
      </c>
      <c r="E171" s="38" t="s">
        <v>20</v>
      </c>
      <c r="F171" s="18">
        <v>8.6425000000000009E-3</v>
      </c>
      <c r="G171" s="26">
        <v>6.9139999999999997</v>
      </c>
      <c r="H171" s="18">
        <f t="shared" si="4"/>
        <v>6.914E-3</v>
      </c>
      <c r="I171" s="39">
        <f t="shared" si="5"/>
        <v>1.7285000000000009E-3</v>
      </c>
    </row>
    <row r="172" spans="1:9" ht="15.75" x14ac:dyDescent="0.25">
      <c r="A172" s="37" t="s">
        <v>8</v>
      </c>
      <c r="B172" s="12" t="s">
        <v>159</v>
      </c>
      <c r="C172" s="19" t="s">
        <v>278</v>
      </c>
      <c r="D172" s="19" t="s">
        <v>278</v>
      </c>
      <c r="E172" s="38" t="s">
        <v>20</v>
      </c>
      <c r="F172" s="18">
        <v>3.1600000000000009E-3</v>
      </c>
      <c r="G172" s="26">
        <v>2.5280000000000009</v>
      </c>
      <c r="H172" s="18">
        <f t="shared" si="4"/>
        <v>2.5280000000000007E-3</v>
      </c>
      <c r="I172" s="39">
        <f t="shared" si="5"/>
        <v>6.3200000000000018E-4</v>
      </c>
    </row>
    <row r="173" spans="1:9" ht="25.5" x14ac:dyDescent="0.25">
      <c r="A173" s="37" t="s">
        <v>8</v>
      </c>
      <c r="B173" s="12">
        <v>650148139</v>
      </c>
      <c r="C173" s="19" t="s">
        <v>405</v>
      </c>
      <c r="D173" s="19" t="s">
        <v>405</v>
      </c>
      <c r="E173" s="38" t="s">
        <v>20</v>
      </c>
      <c r="F173" s="18">
        <v>1.47875E-3</v>
      </c>
      <c r="G173" s="26">
        <v>1.1830000000000001</v>
      </c>
      <c r="H173" s="18">
        <f t="shared" si="4"/>
        <v>1.183E-3</v>
      </c>
      <c r="I173" s="39">
        <f t="shared" si="5"/>
        <v>2.9575000000000001E-4</v>
      </c>
    </row>
    <row r="174" spans="1:9" ht="25.5" x14ac:dyDescent="0.25">
      <c r="A174" s="37" t="s">
        <v>8</v>
      </c>
      <c r="B174" s="12" t="s">
        <v>160</v>
      </c>
      <c r="C174" s="19" t="s">
        <v>406</v>
      </c>
      <c r="D174" s="19" t="s">
        <v>406</v>
      </c>
      <c r="E174" s="38" t="s">
        <v>17</v>
      </c>
      <c r="F174" s="18">
        <v>9.4375000000000047E-4</v>
      </c>
      <c r="G174" s="26">
        <v>0.75500000000000034</v>
      </c>
      <c r="H174" s="18">
        <f t="shared" si="4"/>
        <v>7.5500000000000035E-4</v>
      </c>
      <c r="I174" s="39">
        <f t="shared" si="5"/>
        <v>1.8875000000000012E-4</v>
      </c>
    </row>
    <row r="175" spans="1:9" ht="15.75" x14ac:dyDescent="0.25">
      <c r="A175" s="37" t="s">
        <v>8</v>
      </c>
      <c r="B175" s="12" t="s">
        <v>161</v>
      </c>
      <c r="C175" s="19" t="s">
        <v>279</v>
      </c>
      <c r="D175" s="19" t="s">
        <v>279</v>
      </c>
      <c r="E175" s="38" t="s">
        <v>17</v>
      </c>
      <c r="F175" s="18">
        <v>1.0825000000000008E-3</v>
      </c>
      <c r="G175" s="26">
        <v>0.86600000000000055</v>
      </c>
      <c r="H175" s="18">
        <f t="shared" si="4"/>
        <v>8.6600000000000056E-4</v>
      </c>
      <c r="I175" s="39">
        <f t="shared" si="5"/>
        <v>2.1650000000000022E-4</v>
      </c>
    </row>
    <row r="176" spans="1:9" ht="25.5" x14ac:dyDescent="0.25">
      <c r="A176" s="37" t="s">
        <v>8</v>
      </c>
      <c r="B176" s="12" t="s">
        <v>162</v>
      </c>
      <c r="C176" s="19" t="s">
        <v>62</v>
      </c>
      <c r="D176" s="19" t="s">
        <v>62</v>
      </c>
      <c r="E176" s="38" t="s">
        <v>20</v>
      </c>
      <c r="F176" s="18">
        <v>2.4350000000000001E-3</v>
      </c>
      <c r="G176" s="26">
        <v>1.9480000000000002</v>
      </c>
      <c r="H176" s="18">
        <f t="shared" si="4"/>
        <v>1.9480000000000001E-3</v>
      </c>
      <c r="I176" s="39">
        <f t="shared" si="5"/>
        <v>4.8700000000000002E-4</v>
      </c>
    </row>
    <row r="177" spans="1:9" ht="15.75" x14ac:dyDescent="0.25">
      <c r="A177" s="37" t="s">
        <v>8</v>
      </c>
      <c r="B177" s="12"/>
      <c r="C177" s="19" t="s">
        <v>482</v>
      </c>
      <c r="D177" s="19" t="s">
        <v>482</v>
      </c>
      <c r="E177" s="38" t="s">
        <v>20</v>
      </c>
      <c r="F177" s="18">
        <v>5.5962499999999997E-3</v>
      </c>
      <c r="G177" s="26">
        <v>4.4769999999999994</v>
      </c>
      <c r="H177" s="18">
        <f t="shared" si="4"/>
        <v>4.4769999999999992E-3</v>
      </c>
      <c r="I177" s="39">
        <f t="shared" si="5"/>
        <v>1.1192500000000005E-3</v>
      </c>
    </row>
    <row r="178" spans="1:9" ht="25.5" x14ac:dyDescent="0.25">
      <c r="A178" s="37" t="s">
        <v>8</v>
      </c>
      <c r="B178" s="12">
        <v>650148143</v>
      </c>
      <c r="C178" s="19" t="s">
        <v>580</v>
      </c>
      <c r="D178" s="19" t="s">
        <v>580</v>
      </c>
      <c r="E178" s="38" t="s">
        <v>17</v>
      </c>
      <c r="F178" s="18">
        <v>3.2375000000000014E-4</v>
      </c>
      <c r="G178" s="26">
        <v>0.25900000000000012</v>
      </c>
      <c r="H178" s="18">
        <f t="shared" si="4"/>
        <v>2.5900000000000012E-4</v>
      </c>
      <c r="I178" s="39">
        <f t="shared" si="5"/>
        <v>6.4750000000000029E-5</v>
      </c>
    </row>
    <row r="179" spans="1:9" ht="15.75" x14ac:dyDescent="0.25">
      <c r="A179" s="37" t="s">
        <v>8</v>
      </c>
      <c r="B179" s="12">
        <v>650148144</v>
      </c>
      <c r="C179" s="19" t="s">
        <v>280</v>
      </c>
      <c r="D179" s="19" t="s">
        <v>280</v>
      </c>
      <c r="E179" s="38" t="s">
        <v>20</v>
      </c>
      <c r="F179" s="18">
        <v>1.3850000000000004E-3</v>
      </c>
      <c r="G179" s="26">
        <v>1.1080000000000003</v>
      </c>
      <c r="H179" s="18">
        <f t="shared" si="4"/>
        <v>1.1080000000000003E-3</v>
      </c>
      <c r="I179" s="39">
        <f t="shared" si="5"/>
        <v>2.7700000000000012E-4</v>
      </c>
    </row>
    <row r="180" spans="1:9" ht="15.75" x14ac:dyDescent="0.25">
      <c r="A180" s="37" t="s">
        <v>8</v>
      </c>
      <c r="B180" s="12">
        <v>650148145</v>
      </c>
      <c r="C180" s="19" t="s">
        <v>281</v>
      </c>
      <c r="D180" s="19" t="s">
        <v>281</v>
      </c>
      <c r="E180" s="38" t="s">
        <v>20</v>
      </c>
      <c r="F180" s="18">
        <v>2.2937500000000002E-3</v>
      </c>
      <c r="G180" s="26">
        <v>1.835</v>
      </c>
      <c r="H180" s="18">
        <f t="shared" si="4"/>
        <v>1.835E-3</v>
      </c>
      <c r="I180" s="39">
        <f t="shared" si="5"/>
        <v>4.5875000000000017E-4</v>
      </c>
    </row>
    <row r="181" spans="1:9" ht="15.75" x14ac:dyDescent="0.25">
      <c r="A181" s="37" t="s">
        <v>8</v>
      </c>
      <c r="B181" s="12" t="s">
        <v>163</v>
      </c>
      <c r="C181" s="19" t="s">
        <v>599</v>
      </c>
      <c r="D181" s="19" t="s">
        <v>599</v>
      </c>
      <c r="E181" s="38" t="s">
        <v>20</v>
      </c>
      <c r="F181" s="18">
        <v>1.3900000000000004E-3</v>
      </c>
      <c r="G181" s="26">
        <v>1.1120000000000003</v>
      </c>
      <c r="H181" s="18">
        <f t="shared" si="4"/>
        <v>1.1120000000000004E-3</v>
      </c>
      <c r="I181" s="39">
        <f t="shared" si="5"/>
        <v>2.7800000000000004E-4</v>
      </c>
    </row>
    <row r="182" spans="1:9" ht="15.75" x14ac:dyDescent="0.25">
      <c r="A182" s="37" t="s">
        <v>8</v>
      </c>
      <c r="B182" s="12" t="s">
        <v>164</v>
      </c>
      <c r="C182" s="19" t="s">
        <v>282</v>
      </c>
      <c r="D182" s="19" t="s">
        <v>282</v>
      </c>
      <c r="E182" s="38" t="s">
        <v>20</v>
      </c>
      <c r="F182" s="18">
        <v>2.5587500000000003E-3</v>
      </c>
      <c r="G182" s="26">
        <v>2.0470000000000002</v>
      </c>
      <c r="H182" s="18">
        <f t="shared" si="4"/>
        <v>2.0470000000000002E-3</v>
      </c>
      <c r="I182" s="39">
        <f t="shared" si="5"/>
        <v>5.1175000000000005E-4</v>
      </c>
    </row>
    <row r="183" spans="1:9" ht="25.5" x14ac:dyDescent="0.25">
      <c r="A183" s="37" t="s">
        <v>8</v>
      </c>
      <c r="B183" s="12"/>
      <c r="C183" s="19" t="s">
        <v>283</v>
      </c>
      <c r="D183" s="19" t="s">
        <v>283</v>
      </c>
      <c r="E183" s="38" t="s">
        <v>20</v>
      </c>
      <c r="F183" s="18">
        <v>6.1250000000000002E-3</v>
      </c>
      <c r="G183" s="26">
        <v>4.9000000000000004</v>
      </c>
      <c r="H183" s="18">
        <f t="shared" si="4"/>
        <v>4.9000000000000007E-3</v>
      </c>
      <c r="I183" s="39">
        <f t="shared" si="5"/>
        <v>1.2249999999999995E-3</v>
      </c>
    </row>
    <row r="184" spans="1:9" ht="25.5" x14ac:dyDescent="0.25">
      <c r="A184" s="37" t="s">
        <v>8</v>
      </c>
      <c r="B184" s="12" t="s">
        <v>167</v>
      </c>
      <c r="C184" s="19" t="s">
        <v>483</v>
      </c>
      <c r="D184" s="19" t="s">
        <v>483</v>
      </c>
      <c r="E184" s="38" t="s">
        <v>17</v>
      </c>
      <c r="F184" s="18">
        <v>6.7250000000000025E-4</v>
      </c>
      <c r="G184" s="26">
        <v>0.53800000000000014</v>
      </c>
      <c r="H184" s="18">
        <f t="shared" si="4"/>
        <v>5.3800000000000018E-4</v>
      </c>
      <c r="I184" s="39">
        <f t="shared" si="5"/>
        <v>1.3450000000000007E-4</v>
      </c>
    </row>
    <row r="185" spans="1:9" ht="25.5" x14ac:dyDescent="0.25">
      <c r="A185" s="37" t="s">
        <v>8</v>
      </c>
      <c r="B185" s="12" t="s">
        <v>168</v>
      </c>
      <c r="C185" s="19" t="s">
        <v>284</v>
      </c>
      <c r="D185" s="19" t="s">
        <v>284</v>
      </c>
      <c r="E185" s="38" t="s">
        <v>20</v>
      </c>
      <c r="F185" s="18">
        <v>2.4100000000000002E-3</v>
      </c>
      <c r="G185" s="26">
        <v>1.9279999999999999</v>
      </c>
      <c r="H185" s="18">
        <f t="shared" si="4"/>
        <v>1.928E-3</v>
      </c>
      <c r="I185" s="39">
        <f t="shared" si="5"/>
        <v>4.8200000000000022E-4</v>
      </c>
    </row>
    <row r="186" spans="1:9" ht="15.75" x14ac:dyDescent="0.25">
      <c r="A186" s="37" t="s">
        <v>8</v>
      </c>
      <c r="B186" s="12" t="s">
        <v>169</v>
      </c>
      <c r="C186" s="19" t="s">
        <v>484</v>
      </c>
      <c r="D186" s="19" t="s">
        <v>484</v>
      </c>
      <c r="E186" s="38" t="s">
        <v>17</v>
      </c>
      <c r="F186" s="18">
        <v>5.4250000000000012E-4</v>
      </c>
      <c r="G186" s="26">
        <v>0.43400000000000005</v>
      </c>
      <c r="H186" s="18">
        <f t="shared" si="4"/>
        <v>4.3400000000000003E-4</v>
      </c>
      <c r="I186" s="39">
        <f t="shared" si="5"/>
        <v>1.0850000000000009E-4</v>
      </c>
    </row>
    <row r="187" spans="1:9" ht="25.5" x14ac:dyDescent="0.25">
      <c r="A187" s="37" t="s">
        <v>8</v>
      </c>
      <c r="B187" s="12" t="s">
        <v>170</v>
      </c>
      <c r="C187" s="19" t="s">
        <v>600</v>
      </c>
      <c r="D187" s="19" t="s">
        <v>600</v>
      </c>
      <c r="E187" s="38" t="s">
        <v>20</v>
      </c>
      <c r="F187" s="18">
        <v>9.2500000000000012E-5</v>
      </c>
      <c r="G187" s="26">
        <v>7.400000000000001E-2</v>
      </c>
      <c r="H187" s="18">
        <f t="shared" si="4"/>
        <v>7.400000000000001E-5</v>
      </c>
      <c r="I187" s="39">
        <f t="shared" si="5"/>
        <v>1.8500000000000002E-5</v>
      </c>
    </row>
    <row r="188" spans="1:9" ht="38.25" x14ac:dyDescent="0.25">
      <c r="A188" s="37" t="s">
        <v>8</v>
      </c>
      <c r="B188" s="12" t="s">
        <v>171</v>
      </c>
      <c r="C188" s="19" t="s">
        <v>407</v>
      </c>
      <c r="D188" s="19" t="s">
        <v>407</v>
      </c>
      <c r="E188" s="38" t="s">
        <v>20</v>
      </c>
      <c r="F188" s="18">
        <v>4.8725000000000001E-3</v>
      </c>
      <c r="G188" s="26">
        <v>3.8980000000000006</v>
      </c>
      <c r="H188" s="18">
        <f t="shared" si="4"/>
        <v>3.8980000000000004E-3</v>
      </c>
      <c r="I188" s="39">
        <f t="shared" si="5"/>
        <v>9.7449999999999967E-4</v>
      </c>
    </row>
    <row r="189" spans="1:9" ht="15.75" x14ac:dyDescent="0.25">
      <c r="A189" s="37" t="s">
        <v>8</v>
      </c>
      <c r="B189" s="12" t="s">
        <v>172</v>
      </c>
      <c r="C189" s="19" t="s">
        <v>285</v>
      </c>
      <c r="D189" s="19" t="s">
        <v>285</v>
      </c>
      <c r="E189" s="38" t="s">
        <v>17</v>
      </c>
      <c r="F189" s="18">
        <v>1.2487500000000005E-3</v>
      </c>
      <c r="G189" s="26">
        <v>0.99900000000000044</v>
      </c>
      <c r="H189" s="18">
        <f t="shared" si="4"/>
        <v>9.9900000000000054E-4</v>
      </c>
      <c r="I189" s="39">
        <f t="shared" si="5"/>
        <v>2.4974999999999997E-4</v>
      </c>
    </row>
    <row r="190" spans="1:9" ht="25.5" x14ac:dyDescent="0.25">
      <c r="A190" s="37" t="s">
        <v>8</v>
      </c>
      <c r="B190" s="12" t="s">
        <v>173</v>
      </c>
      <c r="C190" s="19" t="s">
        <v>286</v>
      </c>
      <c r="D190" s="19" t="s">
        <v>286</v>
      </c>
      <c r="E190" s="38" t="s">
        <v>20</v>
      </c>
      <c r="F190" s="18">
        <v>6.3549999999999995E-3</v>
      </c>
      <c r="G190" s="26">
        <v>5.0839999999999996</v>
      </c>
      <c r="H190" s="18">
        <f t="shared" si="4"/>
        <v>5.084E-3</v>
      </c>
      <c r="I190" s="39">
        <f t="shared" si="5"/>
        <v>1.2709999999999996E-3</v>
      </c>
    </row>
    <row r="191" spans="1:9" ht="25.5" x14ac:dyDescent="0.25">
      <c r="A191" s="37" t="s">
        <v>8</v>
      </c>
      <c r="B191" s="12">
        <v>650148148</v>
      </c>
      <c r="C191" s="19" t="s">
        <v>601</v>
      </c>
      <c r="D191" s="19" t="s">
        <v>601</v>
      </c>
      <c r="E191" s="38" t="s">
        <v>17</v>
      </c>
      <c r="F191" s="18">
        <v>1.3750000000000009E-4</v>
      </c>
      <c r="G191" s="26">
        <v>0.11000000000000007</v>
      </c>
      <c r="H191" s="18">
        <f t="shared" si="4"/>
        <v>1.1000000000000007E-4</v>
      </c>
      <c r="I191" s="39">
        <f t="shared" si="5"/>
        <v>2.7500000000000018E-5</v>
      </c>
    </row>
    <row r="192" spans="1:9" ht="25.5" x14ac:dyDescent="0.25">
      <c r="A192" s="37" t="s">
        <v>8</v>
      </c>
      <c r="B192" s="12">
        <v>650148153</v>
      </c>
      <c r="C192" s="19" t="s">
        <v>287</v>
      </c>
      <c r="D192" s="19" t="s">
        <v>287</v>
      </c>
      <c r="E192" s="38" t="s">
        <v>20</v>
      </c>
      <c r="F192" s="18">
        <v>2.1424999999999994E-3</v>
      </c>
      <c r="G192" s="26">
        <v>1.7139999999999997</v>
      </c>
      <c r="H192" s="18">
        <f t="shared" si="4"/>
        <v>1.7139999999999998E-3</v>
      </c>
      <c r="I192" s="39">
        <f t="shared" si="5"/>
        <v>4.2849999999999963E-4</v>
      </c>
    </row>
    <row r="193" spans="1:9" ht="15.75" x14ac:dyDescent="0.25">
      <c r="A193" s="37" t="s">
        <v>8</v>
      </c>
      <c r="B193" s="12" t="s">
        <v>174</v>
      </c>
      <c r="C193" s="19" t="s">
        <v>288</v>
      </c>
      <c r="D193" s="19" t="s">
        <v>288</v>
      </c>
      <c r="E193" s="38" t="s">
        <v>20</v>
      </c>
      <c r="F193" s="18">
        <v>2.0087500000000001E-3</v>
      </c>
      <c r="G193" s="26">
        <v>1.607</v>
      </c>
      <c r="H193" s="18">
        <f t="shared" si="4"/>
        <v>1.6069999999999999E-3</v>
      </c>
      <c r="I193" s="39">
        <f t="shared" si="5"/>
        <v>4.017500000000002E-4</v>
      </c>
    </row>
    <row r="194" spans="1:9" ht="15.75" x14ac:dyDescent="0.25">
      <c r="A194" s="37" t="s">
        <v>8</v>
      </c>
      <c r="B194" s="12">
        <v>650164394</v>
      </c>
      <c r="C194" s="19" t="s">
        <v>289</v>
      </c>
      <c r="D194" s="19" t="s">
        <v>289</v>
      </c>
      <c r="E194" s="38" t="s">
        <v>20</v>
      </c>
      <c r="F194" s="18">
        <v>1.7687500000000004E-3</v>
      </c>
      <c r="G194" s="26">
        <v>1.4150000000000003</v>
      </c>
      <c r="H194" s="18">
        <f t="shared" si="4"/>
        <v>1.4150000000000002E-3</v>
      </c>
      <c r="I194" s="39">
        <f t="shared" si="5"/>
        <v>3.5375000000000011E-4</v>
      </c>
    </row>
    <row r="195" spans="1:9" ht="15.75" x14ac:dyDescent="0.25">
      <c r="A195" s="37" t="s">
        <v>8</v>
      </c>
      <c r="B195" s="12">
        <v>650164403</v>
      </c>
      <c r="C195" s="19" t="s">
        <v>602</v>
      </c>
      <c r="D195" s="19" t="s">
        <v>602</v>
      </c>
      <c r="E195" s="38" t="s">
        <v>20</v>
      </c>
      <c r="F195" s="18">
        <v>2.4624999999999994E-3</v>
      </c>
      <c r="G195" s="26">
        <v>1.9699999999999998</v>
      </c>
      <c r="H195" s="18">
        <f t="shared" si="4"/>
        <v>1.97E-3</v>
      </c>
      <c r="I195" s="39">
        <f t="shared" si="5"/>
        <v>4.9249999999999945E-4</v>
      </c>
    </row>
    <row r="196" spans="1:9" ht="15.75" x14ac:dyDescent="0.25">
      <c r="A196" s="37" t="s">
        <v>8</v>
      </c>
      <c r="B196" s="12">
        <v>650164400</v>
      </c>
      <c r="C196" s="19" t="s">
        <v>408</v>
      </c>
      <c r="D196" s="19" t="s">
        <v>408</v>
      </c>
      <c r="E196" s="38" t="s">
        <v>20</v>
      </c>
      <c r="F196" s="18">
        <v>1.2262500000000008E-3</v>
      </c>
      <c r="G196" s="26">
        <v>0.98100000000000054</v>
      </c>
      <c r="H196" s="18">
        <f t="shared" si="4"/>
        <v>9.8100000000000053E-4</v>
      </c>
      <c r="I196" s="39">
        <f t="shared" si="5"/>
        <v>2.4525000000000024E-4</v>
      </c>
    </row>
    <row r="197" spans="1:9" ht="15.75" x14ac:dyDescent="0.25">
      <c r="A197" s="37" t="s">
        <v>8</v>
      </c>
      <c r="B197" s="12">
        <v>650164402</v>
      </c>
      <c r="C197" s="19" t="s">
        <v>603</v>
      </c>
      <c r="D197" s="19" t="s">
        <v>603</v>
      </c>
      <c r="E197" s="38" t="s">
        <v>20</v>
      </c>
      <c r="F197" s="18">
        <v>1.3575000000000002E-3</v>
      </c>
      <c r="G197" s="26">
        <v>1.0860000000000001</v>
      </c>
      <c r="H197" s="18">
        <f t="shared" si="4"/>
        <v>1.0860000000000002E-3</v>
      </c>
      <c r="I197" s="39">
        <f t="shared" si="5"/>
        <v>2.7150000000000004E-4</v>
      </c>
    </row>
    <row r="198" spans="1:9" ht="25.5" x14ac:dyDescent="0.25">
      <c r="A198" s="37" t="s">
        <v>8</v>
      </c>
      <c r="B198" s="12">
        <v>650164392</v>
      </c>
      <c r="C198" s="19" t="s">
        <v>485</v>
      </c>
      <c r="D198" s="19" t="s">
        <v>485</v>
      </c>
      <c r="E198" s="38" t="s">
        <v>20</v>
      </c>
      <c r="F198" s="18">
        <v>3.2112499999999997E-3</v>
      </c>
      <c r="G198" s="26">
        <v>2.569</v>
      </c>
      <c r="H198" s="18">
        <f t="shared" si="4"/>
        <v>2.5690000000000001E-3</v>
      </c>
      <c r="I198" s="39">
        <f t="shared" si="5"/>
        <v>6.4224999999999959E-4</v>
      </c>
    </row>
    <row r="199" spans="1:9" ht="25.5" x14ac:dyDescent="0.25">
      <c r="A199" s="37" t="s">
        <v>8</v>
      </c>
      <c r="B199" s="12">
        <v>650164395</v>
      </c>
      <c r="C199" s="19" t="s">
        <v>581</v>
      </c>
      <c r="D199" s="19" t="s">
        <v>581</v>
      </c>
      <c r="E199" s="38" t="s">
        <v>20</v>
      </c>
      <c r="F199" s="18">
        <v>3.7500000000000012E-4</v>
      </c>
      <c r="G199" s="26">
        <v>0.3000000000000001</v>
      </c>
      <c r="H199" s="18">
        <f t="shared" si="4"/>
        <v>3.0000000000000008E-4</v>
      </c>
      <c r="I199" s="39">
        <f t="shared" si="5"/>
        <v>7.5000000000000034E-5</v>
      </c>
    </row>
    <row r="200" spans="1:9" ht="25.5" x14ac:dyDescent="0.25">
      <c r="A200" s="37" t="s">
        <v>8</v>
      </c>
      <c r="B200" s="12">
        <v>650164393</v>
      </c>
      <c r="C200" s="19" t="s">
        <v>486</v>
      </c>
      <c r="D200" s="19" t="s">
        <v>486</v>
      </c>
      <c r="E200" s="38" t="s">
        <v>20</v>
      </c>
      <c r="F200" s="18">
        <v>5.9162499999999996E-3</v>
      </c>
      <c r="G200" s="26">
        <v>4.7329999999999997</v>
      </c>
      <c r="H200" s="18">
        <f t="shared" si="4"/>
        <v>4.7329999999999994E-3</v>
      </c>
      <c r="I200" s="39">
        <f t="shared" si="5"/>
        <v>1.1832500000000003E-3</v>
      </c>
    </row>
    <row r="201" spans="1:9" ht="25.5" x14ac:dyDescent="0.25">
      <c r="A201" s="37" t="s">
        <v>8</v>
      </c>
      <c r="B201" s="12">
        <v>650164397</v>
      </c>
      <c r="C201" s="19" t="s">
        <v>290</v>
      </c>
      <c r="D201" s="19" t="s">
        <v>290</v>
      </c>
      <c r="E201" s="38" t="s">
        <v>17</v>
      </c>
      <c r="F201" s="18">
        <v>6.5750000000000021E-4</v>
      </c>
      <c r="G201" s="26">
        <v>0.52600000000000013</v>
      </c>
      <c r="H201" s="18">
        <f t="shared" si="4"/>
        <v>5.260000000000001E-4</v>
      </c>
      <c r="I201" s="39">
        <f t="shared" si="5"/>
        <v>1.3150000000000011E-4</v>
      </c>
    </row>
    <row r="202" spans="1:9" ht="25.5" x14ac:dyDescent="0.25">
      <c r="A202" s="37" t="s">
        <v>8</v>
      </c>
      <c r="B202" s="12" t="s">
        <v>175</v>
      </c>
      <c r="C202" s="19" t="s">
        <v>487</v>
      </c>
      <c r="D202" s="19" t="s">
        <v>487</v>
      </c>
      <c r="E202" s="38" t="s">
        <v>17</v>
      </c>
      <c r="F202" s="18">
        <v>1.6500000000000008E-4</v>
      </c>
      <c r="G202" s="26">
        <v>0.13200000000000006</v>
      </c>
      <c r="H202" s="18">
        <f t="shared" si="4"/>
        <v>1.3200000000000006E-4</v>
      </c>
      <c r="I202" s="39">
        <f t="shared" si="5"/>
        <v>3.3000000000000016E-5</v>
      </c>
    </row>
    <row r="203" spans="1:9" ht="15.75" x14ac:dyDescent="0.25">
      <c r="A203" s="37" t="s">
        <v>8</v>
      </c>
      <c r="B203" s="12" t="s">
        <v>176</v>
      </c>
      <c r="C203" s="19" t="s">
        <v>291</v>
      </c>
      <c r="D203" s="19" t="s">
        <v>291</v>
      </c>
      <c r="E203" s="38" t="s">
        <v>24</v>
      </c>
      <c r="F203" s="18">
        <v>3.404999999999999E-2</v>
      </c>
      <c r="G203" s="26">
        <v>27.239999999999991</v>
      </c>
      <c r="H203" s="18">
        <f t="shared" si="4"/>
        <v>2.723999999999999E-2</v>
      </c>
      <c r="I203" s="39">
        <f t="shared" si="5"/>
        <v>6.8100000000000001E-3</v>
      </c>
    </row>
    <row r="204" spans="1:9" ht="25.5" x14ac:dyDescent="0.25">
      <c r="A204" s="37" t="s">
        <v>8</v>
      </c>
      <c r="B204" s="12" t="s">
        <v>177</v>
      </c>
      <c r="C204" s="19" t="s">
        <v>292</v>
      </c>
      <c r="D204" s="19" t="s">
        <v>292</v>
      </c>
      <c r="E204" s="38" t="s">
        <v>24</v>
      </c>
      <c r="F204" s="18">
        <v>0.11548125000000001</v>
      </c>
      <c r="G204" s="26">
        <v>92.385000000000005</v>
      </c>
      <c r="H204" s="18">
        <f t="shared" si="4"/>
        <v>9.2385000000000009E-2</v>
      </c>
      <c r="I204" s="39">
        <f t="shared" si="5"/>
        <v>2.3096249999999999E-2</v>
      </c>
    </row>
    <row r="205" spans="1:9" ht="25.5" x14ac:dyDescent="0.25">
      <c r="A205" s="37" t="s">
        <v>8</v>
      </c>
      <c r="B205" s="12" t="s">
        <v>178</v>
      </c>
      <c r="C205" s="19" t="s">
        <v>488</v>
      </c>
      <c r="D205" s="19" t="s">
        <v>488</v>
      </c>
      <c r="E205" s="38" t="s">
        <v>20</v>
      </c>
      <c r="F205" s="18">
        <v>6.4000000000000016E-4</v>
      </c>
      <c r="G205" s="26">
        <v>0.51200000000000012</v>
      </c>
      <c r="H205" s="18">
        <f t="shared" ref="H205:H268" si="6">G205/1000</f>
        <v>5.1200000000000009E-4</v>
      </c>
      <c r="I205" s="39">
        <f t="shared" ref="I205:I268" si="7">F205-H205</f>
        <v>1.2800000000000008E-4</v>
      </c>
    </row>
    <row r="206" spans="1:9" ht="38.25" x14ac:dyDescent="0.25">
      <c r="A206" s="37" t="s">
        <v>8</v>
      </c>
      <c r="B206" s="12"/>
      <c r="C206" s="19" t="s">
        <v>621</v>
      </c>
      <c r="D206" s="19" t="s">
        <v>621</v>
      </c>
      <c r="E206" s="38" t="s">
        <v>20</v>
      </c>
      <c r="F206" s="18">
        <v>1.5250000000000003E-2</v>
      </c>
      <c r="G206" s="26">
        <v>12.200000000000003</v>
      </c>
      <c r="H206" s="18">
        <f t="shared" si="6"/>
        <v>1.2200000000000003E-2</v>
      </c>
      <c r="I206" s="39">
        <f t="shared" si="7"/>
        <v>3.0500000000000006E-3</v>
      </c>
    </row>
    <row r="207" spans="1:9" ht="38.25" x14ac:dyDescent="0.25">
      <c r="A207" s="37" t="s">
        <v>8</v>
      </c>
      <c r="B207" s="12"/>
      <c r="C207" s="19" t="s">
        <v>489</v>
      </c>
      <c r="D207" s="19" t="s">
        <v>489</v>
      </c>
      <c r="E207" s="38" t="s">
        <v>20</v>
      </c>
      <c r="F207" s="18">
        <v>5.2499999999999995E-3</v>
      </c>
      <c r="G207" s="26">
        <v>4.1999999999999993</v>
      </c>
      <c r="H207" s="18">
        <f t="shared" si="6"/>
        <v>4.1999999999999989E-3</v>
      </c>
      <c r="I207" s="39">
        <f t="shared" si="7"/>
        <v>1.0500000000000006E-3</v>
      </c>
    </row>
    <row r="208" spans="1:9" ht="25.5" x14ac:dyDescent="0.25">
      <c r="A208" s="37" t="s">
        <v>8</v>
      </c>
      <c r="B208" s="12" t="s">
        <v>179</v>
      </c>
      <c r="C208" s="19" t="s">
        <v>409</v>
      </c>
      <c r="D208" s="19" t="s">
        <v>409</v>
      </c>
      <c r="E208" s="38" t="s">
        <v>24</v>
      </c>
      <c r="F208" s="18">
        <v>1.3886250000000003E-2</v>
      </c>
      <c r="G208" s="26">
        <v>11.109000000000002</v>
      </c>
      <c r="H208" s="18">
        <f t="shared" si="6"/>
        <v>1.1109000000000003E-2</v>
      </c>
      <c r="I208" s="39">
        <f t="shared" si="7"/>
        <v>2.7772500000000002E-3</v>
      </c>
    </row>
    <row r="209" spans="1:9" ht="25.5" x14ac:dyDescent="0.25">
      <c r="A209" s="37" t="s">
        <v>8</v>
      </c>
      <c r="B209" s="12">
        <v>650169054</v>
      </c>
      <c r="C209" s="19" t="s">
        <v>293</v>
      </c>
      <c r="D209" s="19" t="s">
        <v>293</v>
      </c>
      <c r="E209" s="38" t="s">
        <v>20</v>
      </c>
      <c r="F209" s="18">
        <v>3.14E-3</v>
      </c>
      <c r="G209" s="26">
        <v>2.512</v>
      </c>
      <c r="H209" s="18">
        <f t="shared" si="6"/>
        <v>2.5119999999999999E-3</v>
      </c>
      <c r="I209" s="39">
        <f t="shared" si="7"/>
        <v>6.2800000000000009E-4</v>
      </c>
    </row>
    <row r="210" spans="1:9" ht="15.75" x14ac:dyDescent="0.25">
      <c r="A210" s="37" t="s">
        <v>8</v>
      </c>
      <c r="B210" s="12" t="s">
        <v>180</v>
      </c>
      <c r="C210" s="19" t="s">
        <v>490</v>
      </c>
      <c r="D210" s="19" t="s">
        <v>490</v>
      </c>
      <c r="E210" s="38" t="s">
        <v>24</v>
      </c>
      <c r="F210" s="18">
        <v>6.1249999999999999E-2</v>
      </c>
      <c r="G210" s="26">
        <v>49</v>
      </c>
      <c r="H210" s="18">
        <f t="shared" si="6"/>
        <v>4.9000000000000002E-2</v>
      </c>
      <c r="I210" s="39">
        <f t="shared" si="7"/>
        <v>1.2249999999999997E-2</v>
      </c>
    </row>
    <row r="211" spans="1:9" ht="15.75" x14ac:dyDescent="0.25">
      <c r="A211" s="37" t="s">
        <v>8</v>
      </c>
      <c r="B211" s="12" t="s">
        <v>181</v>
      </c>
      <c r="C211" s="19" t="s">
        <v>410</v>
      </c>
      <c r="D211" s="19" t="s">
        <v>410</v>
      </c>
      <c r="E211" s="38" t="s">
        <v>17</v>
      </c>
      <c r="F211" s="18">
        <v>3.1500000000000018E-4</v>
      </c>
      <c r="G211" s="28">
        <v>0.25200000000000011</v>
      </c>
      <c r="H211" s="18">
        <f t="shared" si="6"/>
        <v>2.5200000000000011E-4</v>
      </c>
      <c r="I211" s="39">
        <f t="shared" si="7"/>
        <v>6.3000000000000068E-5</v>
      </c>
    </row>
    <row r="212" spans="1:9" ht="25.5" x14ac:dyDescent="0.25">
      <c r="A212" s="37" t="s">
        <v>8</v>
      </c>
      <c r="B212" s="12" t="s">
        <v>182</v>
      </c>
      <c r="C212" s="19" t="s">
        <v>491</v>
      </c>
      <c r="D212" s="19" t="s">
        <v>491</v>
      </c>
      <c r="E212" s="38" t="s">
        <v>20</v>
      </c>
      <c r="F212" s="18">
        <v>3.6462500000000015E-3</v>
      </c>
      <c r="G212" s="26">
        <v>2.9170000000000011</v>
      </c>
      <c r="H212" s="18">
        <f t="shared" si="6"/>
        <v>2.9170000000000012E-3</v>
      </c>
      <c r="I212" s="39">
        <f t="shared" si="7"/>
        <v>7.292500000000003E-4</v>
      </c>
    </row>
    <row r="213" spans="1:9" ht="25.5" x14ac:dyDescent="0.25">
      <c r="A213" s="37" t="s">
        <v>8</v>
      </c>
      <c r="B213" s="12" t="s">
        <v>183</v>
      </c>
      <c r="C213" s="19" t="s">
        <v>294</v>
      </c>
      <c r="D213" s="19" t="s">
        <v>294</v>
      </c>
      <c r="E213" s="38" t="s">
        <v>13</v>
      </c>
      <c r="F213" s="18">
        <v>0.14904875000000001</v>
      </c>
      <c r="G213" s="26">
        <v>119.239</v>
      </c>
      <c r="H213" s="18">
        <f t="shared" si="6"/>
        <v>0.119239</v>
      </c>
      <c r="I213" s="39">
        <f t="shared" si="7"/>
        <v>2.980975000000001E-2</v>
      </c>
    </row>
    <row r="214" spans="1:9" ht="15.75" x14ac:dyDescent="0.25">
      <c r="A214" s="37" t="s">
        <v>8</v>
      </c>
      <c r="B214" s="12" t="s">
        <v>184</v>
      </c>
      <c r="C214" s="19" t="s">
        <v>295</v>
      </c>
      <c r="D214" s="19" t="s">
        <v>295</v>
      </c>
      <c r="E214" s="38" t="s">
        <v>20</v>
      </c>
      <c r="F214" s="18">
        <v>3.7337500000000014E-3</v>
      </c>
      <c r="G214" s="26">
        <v>2.987000000000001</v>
      </c>
      <c r="H214" s="18">
        <f t="shared" si="6"/>
        <v>2.9870000000000009E-3</v>
      </c>
      <c r="I214" s="39">
        <f t="shared" si="7"/>
        <v>7.4675000000000045E-4</v>
      </c>
    </row>
    <row r="215" spans="1:9" ht="38.25" x14ac:dyDescent="0.25">
      <c r="A215" s="37" t="s">
        <v>8</v>
      </c>
      <c r="B215" s="12">
        <v>650169051</v>
      </c>
      <c r="C215" s="19" t="s">
        <v>492</v>
      </c>
      <c r="D215" s="19" t="s">
        <v>492</v>
      </c>
      <c r="E215" s="38" t="s">
        <v>20</v>
      </c>
      <c r="F215" s="18">
        <v>6.7262500000000005E-3</v>
      </c>
      <c r="G215" s="26">
        <v>5.3810000000000002</v>
      </c>
      <c r="H215" s="18">
        <f t="shared" si="6"/>
        <v>5.3810000000000004E-3</v>
      </c>
      <c r="I215" s="39">
        <f t="shared" si="7"/>
        <v>1.3452500000000001E-3</v>
      </c>
    </row>
    <row r="216" spans="1:9" ht="25.5" x14ac:dyDescent="0.25">
      <c r="A216" s="37" t="s">
        <v>8</v>
      </c>
      <c r="B216" s="12" t="s">
        <v>185</v>
      </c>
      <c r="C216" s="19" t="s">
        <v>296</v>
      </c>
      <c r="D216" s="19" t="s">
        <v>296</v>
      </c>
      <c r="E216" s="38" t="s">
        <v>20</v>
      </c>
      <c r="F216" s="18">
        <v>2.3362500000000002E-3</v>
      </c>
      <c r="G216" s="26">
        <v>1.8690000000000002</v>
      </c>
      <c r="H216" s="18">
        <f t="shared" si="6"/>
        <v>1.8690000000000002E-3</v>
      </c>
      <c r="I216" s="39">
        <f t="shared" si="7"/>
        <v>4.6725E-4</v>
      </c>
    </row>
    <row r="217" spans="1:9" ht="15.75" x14ac:dyDescent="0.25">
      <c r="A217" s="37" t="s">
        <v>8</v>
      </c>
      <c r="B217" s="12" t="s">
        <v>186</v>
      </c>
      <c r="C217" s="19" t="s">
        <v>297</v>
      </c>
      <c r="D217" s="19" t="s">
        <v>297</v>
      </c>
      <c r="E217" s="38" t="s">
        <v>20</v>
      </c>
      <c r="F217" s="18">
        <v>2.7425000000000006E-3</v>
      </c>
      <c r="G217" s="26">
        <v>2.1940000000000004</v>
      </c>
      <c r="H217" s="18">
        <f t="shared" si="6"/>
        <v>2.1940000000000002E-3</v>
      </c>
      <c r="I217" s="39">
        <f t="shared" si="7"/>
        <v>5.4850000000000038E-4</v>
      </c>
    </row>
    <row r="218" spans="1:9" ht="38.25" x14ac:dyDescent="0.25">
      <c r="A218" s="37" t="s">
        <v>8</v>
      </c>
      <c r="B218" s="12">
        <v>650171977</v>
      </c>
      <c r="C218" s="19" t="s">
        <v>411</v>
      </c>
      <c r="D218" s="19" t="s">
        <v>411</v>
      </c>
      <c r="E218" s="38" t="s">
        <v>20</v>
      </c>
      <c r="F218" s="18">
        <v>1.2850000000000003E-3</v>
      </c>
      <c r="G218" s="26">
        <v>1.0280000000000002</v>
      </c>
      <c r="H218" s="18">
        <f t="shared" si="6"/>
        <v>1.0280000000000003E-3</v>
      </c>
      <c r="I218" s="39">
        <f t="shared" si="7"/>
        <v>2.5700000000000007E-4</v>
      </c>
    </row>
    <row r="219" spans="1:9" ht="25.5" x14ac:dyDescent="0.25">
      <c r="A219" s="37" t="s">
        <v>8</v>
      </c>
      <c r="B219" s="12">
        <v>650171979</v>
      </c>
      <c r="C219" s="19" t="s">
        <v>493</v>
      </c>
      <c r="D219" s="19" t="s">
        <v>493</v>
      </c>
      <c r="E219" s="38" t="s">
        <v>20</v>
      </c>
      <c r="F219" s="18">
        <v>1.1500000000000008E-3</v>
      </c>
      <c r="G219" s="26">
        <v>0.9200000000000006</v>
      </c>
      <c r="H219" s="18">
        <f t="shared" si="6"/>
        <v>9.2000000000000057E-4</v>
      </c>
      <c r="I219" s="39">
        <f t="shared" si="7"/>
        <v>2.3000000000000028E-4</v>
      </c>
    </row>
    <row r="220" spans="1:9" ht="25.5" x14ac:dyDescent="0.25">
      <c r="A220" s="37" t="s">
        <v>8</v>
      </c>
      <c r="B220" s="12"/>
      <c r="C220" s="19" t="s">
        <v>412</v>
      </c>
      <c r="D220" s="19" t="s">
        <v>412</v>
      </c>
      <c r="E220" s="38" t="s">
        <v>17</v>
      </c>
      <c r="F220" s="18">
        <v>8.7500000000000034E-4</v>
      </c>
      <c r="G220" s="26">
        <v>0.70000000000000029</v>
      </c>
      <c r="H220" s="18">
        <f t="shared" si="6"/>
        <v>7.0000000000000032E-4</v>
      </c>
      <c r="I220" s="39">
        <f t="shared" si="7"/>
        <v>1.7500000000000003E-4</v>
      </c>
    </row>
    <row r="221" spans="1:9" ht="15.75" x14ac:dyDescent="0.25">
      <c r="A221" s="37" t="s">
        <v>8</v>
      </c>
      <c r="B221" s="12" t="s">
        <v>187</v>
      </c>
      <c r="C221" s="19" t="s">
        <v>494</v>
      </c>
      <c r="D221" s="19" t="s">
        <v>494</v>
      </c>
      <c r="E221" s="38" t="s">
        <v>20</v>
      </c>
      <c r="F221" s="18">
        <v>6.7750000000000015E-3</v>
      </c>
      <c r="G221" s="26">
        <v>5.4200000000000008</v>
      </c>
      <c r="H221" s="18">
        <f t="shared" si="6"/>
        <v>5.4200000000000012E-3</v>
      </c>
      <c r="I221" s="39">
        <f t="shared" si="7"/>
        <v>1.3550000000000003E-3</v>
      </c>
    </row>
    <row r="222" spans="1:9" ht="38.25" x14ac:dyDescent="0.25">
      <c r="A222" s="37" t="s">
        <v>8</v>
      </c>
      <c r="B222" s="12" t="s">
        <v>188</v>
      </c>
      <c r="C222" s="19" t="s">
        <v>298</v>
      </c>
      <c r="D222" s="19" t="s">
        <v>298</v>
      </c>
      <c r="E222" s="38" t="s">
        <v>20</v>
      </c>
      <c r="F222" s="18">
        <v>3.5424999999999996E-3</v>
      </c>
      <c r="G222" s="26">
        <v>2.8339999999999996</v>
      </c>
      <c r="H222" s="18">
        <f t="shared" si="6"/>
        <v>2.8339999999999997E-3</v>
      </c>
      <c r="I222" s="39">
        <f t="shared" si="7"/>
        <v>7.0849999999999993E-4</v>
      </c>
    </row>
    <row r="223" spans="1:9" ht="25.5" x14ac:dyDescent="0.25">
      <c r="A223" s="37" t="s">
        <v>8</v>
      </c>
      <c r="B223" s="12">
        <v>650171978</v>
      </c>
      <c r="C223" s="19" t="s">
        <v>495</v>
      </c>
      <c r="D223" s="19" t="s">
        <v>495</v>
      </c>
      <c r="E223" s="38" t="s">
        <v>17</v>
      </c>
      <c r="F223" s="18">
        <v>1.9125000000000007E-4</v>
      </c>
      <c r="G223" s="26">
        <v>0.15300000000000005</v>
      </c>
      <c r="H223" s="18">
        <f t="shared" si="6"/>
        <v>1.5300000000000006E-4</v>
      </c>
      <c r="I223" s="39">
        <f t="shared" si="7"/>
        <v>3.8250000000000008E-5</v>
      </c>
    </row>
    <row r="224" spans="1:9" ht="15.75" x14ac:dyDescent="0.25">
      <c r="A224" s="37" t="s">
        <v>8</v>
      </c>
      <c r="B224" s="12" t="s">
        <v>189</v>
      </c>
      <c r="C224" s="19" t="s">
        <v>496</v>
      </c>
      <c r="D224" s="19" t="s">
        <v>496</v>
      </c>
      <c r="E224" s="38" t="s">
        <v>20</v>
      </c>
      <c r="F224" s="18">
        <v>1.6612500000000004E-3</v>
      </c>
      <c r="G224" s="26">
        <v>1.3290000000000002</v>
      </c>
      <c r="H224" s="18">
        <f t="shared" si="6"/>
        <v>1.3290000000000001E-3</v>
      </c>
      <c r="I224" s="39">
        <f t="shared" si="7"/>
        <v>3.322500000000003E-4</v>
      </c>
    </row>
    <row r="225" spans="1:9" ht="38.25" x14ac:dyDescent="0.25">
      <c r="A225" s="37" t="s">
        <v>8</v>
      </c>
      <c r="B225" s="12" t="s">
        <v>190</v>
      </c>
      <c r="C225" s="19" t="s">
        <v>299</v>
      </c>
      <c r="D225" s="19" t="s">
        <v>299</v>
      </c>
      <c r="E225" s="38" t="s">
        <v>13</v>
      </c>
      <c r="F225" s="18">
        <v>0.11689499999999999</v>
      </c>
      <c r="G225" s="28">
        <v>93.515999999999991</v>
      </c>
      <c r="H225" s="18">
        <f t="shared" si="6"/>
        <v>9.3515999999999988E-2</v>
      </c>
      <c r="I225" s="39">
        <f t="shared" si="7"/>
        <v>2.3378999999999997E-2</v>
      </c>
    </row>
    <row r="226" spans="1:9" ht="25.5" x14ac:dyDescent="0.25">
      <c r="A226" s="37" t="s">
        <v>8</v>
      </c>
      <c r="B226" s="12" t="s">
        <v>191</v>
      </c>
      <c r="C226" s="19" t="s">
        <v>497</v>
      </c>
      <c r="D226" s="19" t="s">
        <v>497</v>
      </c>
      <c r="E226" s="38" t="s">
        <v>24</v>
      </c>
      <c r="F226" s="18">
        <v>2.9392499999999992E-2</v>
      </c>
      <c r="G226" s="26">
        <v>23.513999999999992</v>
      </c>
      <c r="H226" s="18">
        <f t="shared" si="6"/>
        <v>2.3513999999999993E-2</v>
      </c>
      <c r="I226" s="39">
        <f t="shared" si="7"/>
        <v>5.8784999999999983E-3</v>
      </c>
    </row>
    <row r="227" spans="1:9" ht="38.25" x14ac:dyDescent="0.25">
      <c r="A227" s="37" t="s">
        <v>8</v>
      </c>
      <c r="B227" s="12" t="s">
        <v>192</v>
      </c>
      <c r="C227" s="19" t="s">
        <v>498</v>
      </c>
      <c r="D227" s="19" t="s">
        <v>498</v>
      </c>
      <c r="E227" s="38" t="s">
        <v>20</v>
      </c>
      <c r="F227" s="18">
        <v>6.3125000000000004E-3</v>
      </c>
      <c r="G227" s="26">
        <v>5.05</v>
      </c>
      <c r="H227" s="18">
        <f t="shared" si="6"/>
        <v>5.0499999999999998E-3</v>
      </c>
      <c r="I227" s="39">
        <f t="shared" si="7"/>
        <v>1.2625000000000006E-3</v>
      </c>
    </row>
    <row r="228" spans="1:9" ht="15.75" x14ac:dyDescent="0.25">
      <c r="A228" s="37" t="s">
        <v>8</v>
      </c>
      <c r="B228" s="12" t="s">
        <v>193</v>
      </c>
      <c r="C228" s="19" t="s">
        <v>413</v>
      </c>
      <c r="D228" s="19" t="s">
        <v>413</v>
      </c>
      <c r="E228" s="38" t="s">
        <v>20</v>
      </c>
      <c r="F228" s="18">
        <v>2.2875E-3</v>
      </c>
      <c r="G228" s="26">
        <v>1.83</v>
      </c>
      <c r="H228" s="18">
        <f t="shared" si="6"/>
        <v>1.83E-3</v>
      </c>
      <c r="I228" s="39">
        <f t="shared" si="7"/>
        <v>4.5750000000000001E-4</v>
      </c>
    </row>
    <row r="229" spans="1:9" ht="25.5" x14ac:dyDescent="0.25">
      <c r="A229" s="37" t="s">
        <v>8</v>
      </c>
      <c r="B229" s="12" t="s">
        <v>194</v>
      </c>
      <c r="C229" s="19" t="s">
        <v>499</v>
      </c>
      <c r="D229" s="19" t="s">
        <v>499</v>
      </c>
      <c r="E229" s="38" t="s">
        <v>24</v>
      </c>
      <c r="F229" s="18">
        <v>3.5337500000000017E-3</v>
      </c>
      <c r="G229" s="26">
        <v>2.8270000000000013</v>
      </c>
      <c r="H229" s="18">
        <f t="shared" si="6"/>
        <v>2.8270000000000014E-3</v>
      </c>
      <c r="I229" s="39">
        <f t="shared" si="7"/>
        <v>7.0675000000000035E-4</v>
      </c>
    </row>
    <row r="230" spans="1:9" ht="25.5" x14ac:dyDescent="0.25">
      <c r="A230" s="37" t="s">
        <v>8</v>
      </c>
      <c r="B230" s="12"/>
      <c r="C230" s="19" t="s">
        <v>500</v>
      </c>
      <c r="D230" s="19" t="s">
        <v>500</v>
      </c>
      <c r="E230" s="38" t="s">
        <v>17</v>
      </c>
      <c r="F230" s="18">
        <v>8.8750000000000038E-4</v>
      </c>
      <c r="G230" s="26">
        <v>0.7100000000000003</v>
      </c>
      <c r="H230" s="18">
        <f t="shared" si="6"/>
        <v>7.1000000000000034E-4</v>
      </c>
      <c r="I230" s="39">
        <f t="shared" si="7"/>
        <v>1.7750000000000003E-4</v>
      </c>
    </row>
    <row r="231" spans="1:9" ht="38.25" x14ac:dyDescent="0.25">
      <c r="A231" s="37" t="s">
        <v>8</v>
      </c>
      <c r="B231" s="12">
        <v>650099248</v>
      </c>
      <c r="C231" s="19" t="s">
        <v>501</v>
      </c>
      <c r="D231" s="19" t="s">
        <v>501</v>
      </c>
      <c r="E231" s="38" t="s">
        <v>17</v>
      </c>
      <c r="F231" s="18">
        <v>1.3112500000000006E-3</v>
      </c>
      <c r="G231" s="26">
        <v>1.0490000000000004</v>
      </c>
      <c r="H231" s="18">
        <f t="shared" si="6"/>
        <v>1.0490000000000005E-3</v>
      </c>
      <c r="I231" s="39">
        <f t="shared" si="7"/>
        <v>2.6225000000000011E-4</v>
      </c>
    </row>
    <row r="232" spans="1:9" ht="25.5" x14ac:dyDescent="0.25">
      <c r="A232" s="37" t="s">
        <v>8</v>
      </c>
      <c r="B232" s="12" t="s">
        <v>195</v>
      </c>
      <c r="C232" s="19" t="s">
        <v>300</v>
      </c>
      <c r="D232" s="19" t="s">
        <v>300</v>
      </c>
      <c r="E232" s="38" t="s">
        <v>20</v>
      </c>
      <c r="F232" s="18">
        <v>1.1355000000000001E-2</v>
      </c>
      <c r="G232" s="26">
        <v>9.0839999999999996</v>
      </c>
      <c r="H232" s="18">
        <f t="shared" si="6"/>
        <v>9.0840000000000001E-3</v>
      </c>
      <c r="I232" s="39">
        <f t="shared" si="7"/>
        <v>2.2710000000000004E-3</v>
      </c>
    </row>
    <row r="233" spans="1:9" ht="25.5" x14ac:dyDescent="0.25">
      <c r="A233" s="37" t="s">
        <v>8</v>
      </c>
      <c r="B233" s="12"/>
      <c r="C233" s="19" t="s">
        <v>301</v>
      </c>
      <c r="D233" s="19" t="s">
        <v>301</v>
      </c>
      <c r="E233" s="38" t="s">
        <v>24</v>
      </c>
      <c r="F233" s="18">
        <v>2.343375E-2</v>
      </c>
      <c r="G233" s="26">
        <v>18.747</v>
      </c>
      <c r="H233" s="18">
        <f t="shared" si="6"/>
        <v>1.8747E-2</v>
      </c>
      <c r="I233" s="39">
        <f t="shared" si="7"/>
        <v>4.6867499999999999E-3</v>
      </c>
    </row>
    <row r="234" spans="1:9" ht="15.75" x14ac:dyDescent="0.25">
      <c r="A234" s="37" t="s">
        <v>8</v>
      </c>
      <c r="B234" s="12"/>
      <c r="C234" s="19" t="s">
        <v>414</v>
      </c>
      <c r="D234" s="19" t="s">
        <v>414</v>
      </c>
      <c r="E234" s="38" t="s">
        <v>20</v>
      </c>
      <c r="F234" s="18">
        <v>1.0503750000000001E-2</v>
      </c>
      <c r="G234" s="26">
        <v>8.4030000000000005</v>
      </c>
      <c r="H234" s="18">
        <f t="shared" si="6"/>
        <v>8.4030000000000007E-3</v>
      </c>
      <c r="I234" s="39">
        <f t="shared" si="7"/>
        <v>2.1007500000000002E-3</v>
      </c>
    </row>
    <row r="235" spans="1:9" ht="38.25" x14ac:dyDescent="0.25">
      <c r="A235" s="37" t="s">
        <v>8</v>
      </c>
      <c r="B235" s="12"/>
      <c r="C235" s="19" t="s">
        <v>502</v>
      </c>
      <c r="D235" s="19" t="s">
        <v>502</v>
      </c>
      <c r="E235" s="38" t="s">
        <v>24</v>
      </c>
      <c r="F235" s="18">
        <v>3.2208749999999994E-2</v>
      </c>
      <c r="G235" s="26">
        <v>25.766999999999996</v>
      </c>
      <c r="H235" s="18">
        <f t="shared" si="6"/>
        <v>2.5766999999999995E-2</v>
      </c>
      <c r="I235" s="39">
        <f t="shared" si="7"/>
        <v>6.4417499999999996E-3</v>
      </c>
    </row>
    <row r="236" spans="1:9" ht="15.75" x14ac:dyDescent="0.25">
      <c r="A236" s="37" t="s">
        <v>8</v>
      </c>
      <c r="B236" s="12"/>
      <c r="C236" s="19" t="s">
        <v>415</v>
      </c>
      <c r="D236" s="19" t="s">
        <v>415</v>
      </c>
      <c r="E236" s="38" t="s">
        <v>20</v>
      </c>
      <c r="F236" s="18">
        <v>8.8750000000000048E-4</v>
      </c>
      <c r="G236" s="26">
        <v>0.71000000000000041</v>
      </c>
      <c r="H236" s="18">
        <f t="shared" si="6"/>
        <v>7.1000000000000045E-4</v>
      </c>
      <c r="I236" s="39">
        <f t="shared" si="7"/>
        <v>1.7750000000000003E-4</v>
      </c>
    </row>
    <row r="237" spans="1:9" ht="15.75" x14ac:dyDescent="0.25">
      <c r="A237" s="37" t="s">
        <v>8</v>
      </c>
      <c r="B237" s="12"/>
      <c r="C237" s="19" t="s">
        <v>582</v>
      </c>
      <c r="D237" s="19" t="s">
        <v>582</v>
      </c>
      <c r="E237" s="38" t="s">
        <v>20</v>
      </c>
      <c r="F237" s="18">
        <v>2.8924999999999997E-3</v>
      </c>
      <c r="G237" s="26">
        <v>2.3139999999999996</v>
      </c>
      <c r="H237" s="18">
        <f t="shared" si="6"/>
        <v>2.3139999999999997E-3</v>
      </c>
      <c r="I237" s="39">
        <f t="shared" si="7"/>
        <v>5.7850000000000002E-4</v>
      </c>
    </row>
    <row r="238" spans="1:9" ht="25.5" x14ac:dyDescent="0.25">
      <c r="A238" s="37" t="s">
        <v>8</v>
      </c>
      <c r="B238" s="12"/>
      <c r="C238" s="19" t="s">
        <v>503</v>
      </c>
      <c r="D238" s="19" t="s">
        <v>503</v>
      </c>
      <c r="E238" s="38" t="s">
        <v>17</v>
      </c>
      <c r="F238" s="18">
        <v>9.112500000000006E-4</v>
      </c>
      <c r="G238" s="26">
        <v>0.72900000000000043</v>
      </c>
      <c r="H238" s="18">
        <f t="shared" si="6"/>
        <v>7.2900000000000037E-4</v>
      </c>
      <c r="I238" s="39">
        <f t="shared" si="7"/>
        <v>1.8225000000000023E-4</v>
      </c>
    </row>
    <row r="239" spans="1:9" ht="15.75" x14ac:dyDescent="0.25">
      <c r="A239" s="37" t="s">
        <v>8</v>
      </c>
      <c r="B239" s="12"/>
      <c r="C239" s="19" t="s">
        <v>302</v>
      </c>
      <c r="D239" s="19" t="s">
        <v>302</v>
      </c>
      <c r="E239" s="38" t="s">
        <v>20</v>
      </c>
      <c r="F239" s="18">
        <v>4.2625000000000025E-4</v>
      </c>
      <c r="G239" s="26">
        <v>0.34100000000000019</v>
      </c>
      <c r="H239" s="18">
        <f t="shared" si="6"/>
        <v>3.4100000000000021E-4</v>
      </c>
      <c r="I239" s="39">
        <f t="shared" si="7"/>
        <v>8.5250000000000039E-5</v>
      </c>
    </row>
    <row r="240" spans="1:9" ht="25.5" x14ac:dyDescent="0.25">
      <c r="A240" s="37" t="s">
        <v>8</v>
      </c>
      <c r="B240" s="12"/>
      <c r="C240" s="19" t="s">
        <v>604</v>
      </c>
      <c r="D240" s="19" t="s">
        <v>604</v>
      </c>
      <c r="E240" s="38" t="s">
        <v>20</v>
      </c>
      <c r="F240" s="18">
        <v>3.4412500000000012E-3</v>
      </c>
      <c r="G240" s="26">
        <v>2.753000000000001</v>
      </c>
      <c r="H240" s="18">
        <f t="shared" si="6"/>
        <v>2.7530000000000011E-3</v>
      </c>
      <c r="I240" s="39">
        <f t="shared" si="7"/>
        <v>6.8825000000000006E-4</v>
      </c>
    </row>
    <row r="241" spans="1:9" ht="25.5" x14ac:dyDescent="0.25">
      <c r="A241" s="37" t="s">
        <v>8</v>
      </c>
      <c r="B241" s="12"/>
      <c r="C241" s="19" t="s">
        <v>303</v>
      </c>
      <c r="D241" s="19" t="s">
        <v>303</v>
      </c>
      <c r="E241" s="38" t="s">
        <v>17</v>
      </c>
      <c r="F241" s="18">
        <v>9.2625000000000042E-4</v>
      </c>
      <c r="G241" s="26">
        <v>0.74100000000000033</v>
      </c>
      <c r="H241" s="18">
        <f t="shared" si="6"/>
        <v>7.4100000000000034E-4</v>
      </c>
      <c r="I241" s="39">
        <f t="shared" si="7"/>
        <v>1.8525000000000008E-4</v>
      </c>
    </row>
    <row r="242" spans="1:9" ht="38.25" x14ac:dyDescent="0.25">
      <c r="A242" s="37" t="s">
        <v>8</v>
      </c>
      <c r="B242" s="12"/>
      <c r="C242" s="19" t="s">
        <v>504</v>
      </c>
      <c r="D242" s="19" t="s">
        <v>504</v>
      </c>
      <c r="E242" s="38" t="s">
        <v>20</v>
      </c>
      <c r="F242" s="18">
        <v>2.1050000000000001E-3</v>
      </c>
      <c r="G242" s="26">
        <v>1.6839999999999999</v>
      </c>
      <c r="H242" s="18">
        <f t="shared" si="6"/>
        <v>1.684E-3</v>
      </c>
      <c r="I242" s="39">
        <f t="shared" si="7"/>
        <v>4.2100000000000015E-4</v>
      </c>
    </row>
    <row r="243" spans="1:9" ht="25.5" x14ac:dyDescent="0.25">
      <c r="A243" s="37" t="s">
        <v>8</v>
      </c>
      <c r="B243" s="12"/>
      <c r="C243" s="19" t="s">
        <v>505</v>
      </c>
      <c r="D243" s="19" t="s">
        <v>505</v>
      </c>
      <c r="E243" s="38" t="s">
        <v>20</v>
      </c>
      <c r="F243" s="18">
        <v>2.71375E-3</v>
      </c>
      <c r="G243" s="26">
        <v>2.1710000000000003</v>
      </c>
      <c r="H243" s="18">
        <f t="shared" si="6"/>
        <v>2.1710000000000002E-3</v>
      </c>
      <c r="I243" s="39">
        <f t="shared" si="7"/>
        <v>5.4274999999999983E-4</v>
      </c>
    </row>
    <row r="244" spans="1:9" ht="38.25" x14ac:dyDescent="0.25">
      <c r="A244" s="37" t="s">
        <v>8</v>
      </c>
      <c r="B244" s="12"/>
      <c r="C244" s="19" t="s">
        <v>648</v>
      </c>
      <c r="D244" s="19" t="s">
        <v>648</v>
      </c>
      <c r="E244" s="38" t="s">
        <v>20</v>
      </c>
      <c r="F244" s="18">
        <v>2.1687500000000001E-3</v>
      </c>
      <c r="G244" s="26">
        <v>1.7350000000000001</v>
      </c>
      <c r="H244" s="18">
        <f t="shared" si="6"/>
        <v>1.735E-3</v>
      </c>
      <c r="I244" s="39">
        <f t="shared" si="7"/>
        <v>4.3375000000000011E-4</v>
      </c>
    </row>
    <row r="245" spans="1:9" ht="25.5" x14ac:dyDescent="0.25">
      <c r="A245" s="37" t="s">
        <v>8</v>
      </c>
      <c r="B245" s="12"/>
      <c r="C245" s="19" t="s">
        <v>304</v>
      </c>
      <c r="D245" s="19" t="s">
        <v>304</v>
      </c>
      <c r="E245" s="38" t="s">
        <v>20</v>
      </c>
      <c r="F245" s="18">
        <v>1.9287500000000001E-3</v>
      </c>
      <c r="G245" s="26">
        <v>1.5430000000000001</v>
      </c>
      <c r="H245" s="18">
        <f t="shared" si="6"/>
        <v>1.5430000000000001E-3</v>
      </c>
      <c r="I245" s="39">
        <f t="shared" si="7"/>
        <v>3.8575000000000003E-4</v>
      </c>
    </row>
    <row r="246" spans="1:9" ht="38.25" x14ac:dyDescent="0.25">
      <c r="A246" s="37" t="s">
        <v>8</v>
      </c>
      <c r="B246" s="12"/>
      <c r="C246" s="19" t="s">
        <v>506</v>
      </c>
      <c r="D246" s="19" t="s">
        <v>506</v>
      </c>
      <c r="E246" s="38" t="s">
        <v>20</v>
      </c>
      <c r="F246" s="18">
        <v>2.0175000000000006E-3</v>
      </c>
      <c r="G246" s="26">
        <v>1.6140000000000005</v>
      </c>
      <c r="H246" s="18">
        <f t="shared" si="6"/>
        <v>1.6140000000000006E-3</v>
      </c>
      <c r="I246" s="39">
        <f t="shared" si="7"/>
        <v>4.035E-4</v>
      </c>
    </row>
    <row r="247" spans="1:9" ht="15.75" x14ac:dyDescent="0.25">
      <c r="A247" s="37" t="s">
        <v>8</v>
      </c>
      <c r="B247" s="12"/>
      <c r="C247" s="19" t="s">
        <v>305</v>
      </c>
      <c r="D247" s="19" t="s">
        <v>305</v>
      </c>
      <c r="E247" s="38" t="s">
        <v>24</v>
      </c>
      <c r="F247" s="18">
        <v>2.9751250000000003E-2</v>
      </c>
      <c r="G247" s="26">
        <v>23.801000000000002</v>
      </c>
      <c r="H247" s="18">
        <f t="shared" si="6"/>
        <v>2.3801000000000003E-2</v>
      </c>
      <c r="I247" s="39">
        <f t="shared" si="7"/>
        <v>5.9502500000000007E-3</v>
      </c>
    </row>
    <row r="248" spans="1:9" ht="25.5" x14ac:dyDescent="0.25">
      <c r="A248" s="37" t="s">
        <v>8</v>
      </c>
      <c r="B248" s="12"/>
      <c r="C248" s="19" t="s">
        <v>306</v>
      </c>
      <c r="D248" s="19" t="s">
        <v>306</v>
      </c>
      <c r="E248" s="38" t="s">
        <v>24</v>
      </c>
      <c r="F248" s="18">
        <v>2.2693749999999999E-2</v>
      </c>
      <c r="G248" s="26">
        <v>18.154999999999998</v>
      </c>
      <c r="H248" s="18">
        <f t="shared" si="6"/>
        <v>1.8154999999999998E-2</v>
      </c>
      <c r="I248" s="39">
        <f t="shared" si="7"/>
        <v>4.5387500000000011E-3</v>
      </c>
    </row>
    <row r="249" spans="1:9" ht="25.5" x14ac:dyDescent="0.25">
      <c r="A249" s="37" t="s">
        <v>8</v>
      </c>
      <c r="B249" s="12"/>
      <c r="C249" s="19" t="s">
        <v>307</v>
      </c>
      <c r="D249" s="19" t="s">
        <v>307</v>
      </c>
      <c r="E249" s="38" t="s">
        <v>24</v>
      </c>
      <c r="F249" s="18">
        <v>2.9428750000000004E-2</v>
      </c>
      <c r="G249" s="26">
        <v>23.543000000000003</v>
      </c>
      <c r="H249" s="18">
        <f t="shared" si="6"/>
        <v>2.3543000000000001E-2</v>
      </c>
      <c r="I249" s="39">
        <f t="shared" si="7"/>
        <v>5.8857500000000021E-3</v>
      </c>
    </row>
    <row r="250" spans="1:9" ht="25.5" x14ac:dyDescent="0.25">
      <c r="A250" s="37" t="s">
        <v>8</v>
      </c>
      <c r="B250" s="12"/>
      <c r="C250" s="19" t="s">
        <v>308</v>
      </c>
      <c r="D250" s="19" t="s">
        <v>308</v>
      </c>
      <c r="E250" s="38" t="s">
        <v>17</v>
      </c>
      <c r="F250" s="18">
        <v>6.7750000000000026E-4</v>
      </c>
      <c r="G250" s="26">
        <v>0.54200000000000015</v>
      </c>
      <c r="H250" s="18">
        <f t="shared" si="6"/>
        <v>5.4200000000000016E-4</v>
      </c>
      <c r="I250" s="39">
        <f t="shared" si="7"/>
        <v>1.355000000000001E-4</v>
      </c>
    </row>
    <row r="251" spans="1:9" ht="25.5" x14ac:dyDescent="0.25">
      <c r="A251" s="37" t="s">
        <v>8</v>
      </c>
      <c r="B251" s="12"/>
      <c r="C251" s="19" t="s">
        <v>309</v>
      </c>
      <c r="D251" s="19" t="s">
        <v>309</v>
      </c>
      <c r="E251" s="38" t="s">
        <v>24</v>
      </c>
      <c r="F251" s="18">
        <v>1.6535000000000001E-2</v>
      </c>
      <c r="G251" s="26">
        <v>13.228</v>
      </c>
      <c r="H251" s="18">
        <f t="shared" si="6"/>
        <v>1.3228E-2</v>
      </c>
      <c r="I251" s="39">
        <f t="shared" si="7"/>
        <v>3.3070000000000009E-3</v>
      </c>
    </row>
    <row r="252" spans="1:9" ht="15.75" x14ac:dyDescent="0.25">
      <c r="A252" s="37" t="s">
        <v>8</v>
      </c>
      <c r="B252" s="12"/>
      <c r="C252" s="19" t="s">
        <v>310</v>
      </c>
      <c r="D252" s="19" t="s">
        <v>310</v>
      </c>
      <c r="E252" s="38" t="s">
        <v>17</v>
      </c>
      <c r="F252" s="18">
        <v>9.8750000000000053E-4</v>
      </c>
      <c r="G252" s="26">
        <v>0.79000000000000048</v>
      </c>
      <c r="H252" s="18">
        <f t="shared" si="6"/>
        <v>7.9000000000000045E-4</v>
      </c>
      <c r="I252" s="39">
        <f t="shared" si="7"/>
        <v>1.9750000000000008E-4</v>
      </c>
    </row>
    <row r="253" spans="1:9" ht="38.25" x14ac:dyDescent="0.25">
      <c r="A253" s="37" t="s">
        <v>8</v>
      </c>
      <c r="B253" s="12"/>
      <c r="C253" s="19" t="s">
        <v>311</v>
      </c>
      <c r="D253" s="19" t="s">
        <v>311</v>
      </c>
      <c r="E253" s="38" t="s">
        <v>17</v>
      </c>
      <c r="F253" s="18">
        <v>1.0162500000000004E-3</v>
      </c>
      <c r="G253" s="26">
        <v>0.81300000000000039</v>
      </c>
      <c r="H253" s="18">
        <f t="shared" si="6"/>
        <v>8.1300000000000035E-4</v>
      </c>
      <c r="I253" s="39">
        <f t="shared" si="7"/>
        <v>2.0325000000000009E-4</v>
      </c>
    </row>
    <row r="254" spans="1:9" ht="25.5" x14ac:dyDescent="0.25">
      <c r="A254" s="37" t="s">
        <v>8</v>
      </c>
      <c r="B254" s="12"/>
      <c r="C254" s="19" t="s">
        <v>312</v>
      </c>
      <c r="D254" s="19" t="s">
        <v>312</v>
      </c>
      <c r="E254" s="38" t="s">
        <v>13</v>
      </c>
      <c r="F254" s="18">
        <v>0.18895750000000003</v>
      </c>
      <c r="G254" s="26">
        <v>151.16600000000003</v>
      </c>
      <c r="H254" s="18">
        <f t="shared" si="6"/>
        <v>0.15116600000000002</v>
      </c>
      <c r="I254" s="39">
        <f t="shared" si="7"/>
        <v>3.7791500000000006E-2</v>
      </c>
    </row>
    <row r="255" spans="1:9" ht="25.5" x14ac:dyDescent="0.25">
      <c r="A255" s="37" t="s">
        <v>8</v>
      </c>
      <c r="B255" s="12"/>
      <c r="C255" s="19" t="s">
        <v>313</v>
      </c>
      <c r="D255" s="19" t="s">
        <v>313</v>
      </c>
      <c r="E255" s="38" t="s">
        <v>12</v>
      </c>
      <c r="F255" s="18">
        <v>1.3661237500000003</v>
      </c>
      <c r="G255" s="26">
        <v>1092.8990000000001</v>
      </c>
      <c r="H255" s="18">
        <f t="shared" si="6"/>
        <v>1.0928990000000001</v>
      </c>
      <c r="I255" s="39">
        <f t="shared" si="7"/>
        <v>0.27322475000000024</v>
      </c>
    </row>
    <row r="256" spans="1:9" ht="38.25" x14ac:dyDescent="0.25">
      <c r="A256" s="37" t="s">
        <v>8</v>
      </c>
      <c r="B256" s="12"/>
      <c r="C256" s="19" t="s">
        <v>314</v>
      </c>
      <c r="D256" s="19" t="s">
        <v>314</v>
      </c>
      <c r="E256" s="38" t="s">
        <v>20</v>
      </c>
      <c r="F256" s="18">
        <v>3.2937500000000002E-3</v>
      </c>
      <c r="G256" s="26">
        <v>2.6350000000000002</v>
      </c>
      <c r="H256" s="18">
        <f t="shared" si="6"/>
        <v>2.6350000000000002E-3</v>
      </c>
      <c r="I256" s="39">
        <f t="shared" si="7"/>
        <v>6.5875000000000005E-4</v>
      </c>
    </row>
    <row r="257" spans="1:9" ht="25.5" x14ac:dyDescent="0.25">
      <c r="A257" s="37" t="s">
        <v>8</v>
      </c>
      <c r="B257" s="12"/>
      <c r="C257" s="19" t="s">
        <v>315</v>
      </c>
      <c r="D257" s="19" t="s">
        <v>315</v>
      </c>
      <c r="E257" s="38" t="s">
        <v>13</v>
      </c>
      <c r="F257" s="18">
        <v>0.19238875000000005</v>
      </c>
      <c r="G257" s="26">
        <v>153.91100000000003</v>
      </c>
      <c r="H257" s="18">
        <f t="shared" si="6"/>
        <v>0.15391100000000002</v>
      </c>
      <c r="I257" s="39">
        <f t="shared" si="7"/>
        <v>3.8477750000000033E-2</v>
      </c>
    </row>
    <row r="258" spans="1:9" ht="38.25" x14ac:dyDescent="0.25">
      <c r="A258" s="37" t="s">
        <v>8</v>
      </c>
      <c r="B258" s="12"/>
      <c r="C258" s="19" t="s">
        <v>316</v>
      </c>
      <c r="D258" s="19" t="s">
        <v>316</v>
      </c>
      <c r="E258" s="38" t="s">
        <v>13</v>
      </c>
      <c r="F258" s="18">
        <v>0.11602000000000001</v>
      </c>
      <c r="G258" s="26">
        <v>92.816000000000003</v>
      </c>
      <c r="H258" s="18">
        <f t="shared" si="6"/>
        <v>9.2815999999999996E-2</v>
      </c>
      <c r="I258" s="39">
        <f t="shared" si="7"/>
        <v>2.3204000000000016E-2</v>
      </c>
    </row>
    <row r="259" spans="1:9" ht="25.5" x14ac:dyDescent="0.25">
      <c r="A259" s="37" t="s">
        <v>8</v>
      </c>
      <c r="B259" s="12"/>
      <c r="C259" s="19" t="s">
        <v>317</v>
      </c>
      <c r="D259" s="19" t="s">
        <v>317</v>
      </c>
      <c r="E259" s="38" t="s">
        <v>20</v>
      </c>
      <c r="F259" s="18">
        <v>1.8800000000000004E-3</v>
      </c>
      <c r="G259" s="26">
        <v>1.5040000000000002</v>
      </c>
      <c r="H259" s="18">
        <f t="shared" si="6"/>
        <v>1.5040000000000001E-3</v>
      </c>
      <c r="I259" s="39">
        <f t="shared" si="7"/>
        <v>3.7600000000000025E-4</v>
      </c>
    </row>
    <row r="260" spans="1:9" ht="25.5" x14ac:dyDescent="0.25">
      <c r="A260" s="37" t="s">
        <v>8</v>
      </c>
      <c r="B260" s="12"/>
      <c r="C260" s="19" t="s">
        <v>318</v>
      </c>
      <c r="D260" s="19" t="s">
        <v>318</v>
      </c>
      <c r="E260" s="38" t="s">
        <v>24</v>
      </c>
      <c r="F260" s="18">
        <v>1.4477499999999999E-2</v>
      </c>
      <c r="G260" s="26">
        <v>11.581999999999999</v>
      </c>
      <c r="H260" s="18">
        <f t="shared" si="6"/>
        <v>1.1581999999999999E-2</v>
      </c>
      <c r="I260" s="39">
        <f t="shared" si="7"/>
        <v>2.8955000000000005E-3</v>
      </c>
    </row>
    <row r="261" spans="1:9" ht="25.5" x14ac:dyDescent="0.25">
      <c r="A261" s="37" t="s">
        <v>8</v>
      </c>
      <c r="B261" s="12"/>
      <c r="C261" s="19" t="s">
        <v>507</v>
      </c>
      <c r="D261" s="19" t="s">
        <v>507</v>
      </c>
      <c r="E261" s="38" t="s">
        <v>24</v>
      </c>
      <c r="F261" s="18">
        <v>1.8586249999999999E-2</v>
      </c>
      <c r="G261" s="26">
        <v>14.869</v>
      </c>
      <c r="H261" s="18">
        <f t="shared" si="6"/>
        <v>1.4869E-2</v>
      </c>
      <c r="I261" s="39">
        <f t="shared" si="7"/>
        <v>3.7172499999999983E-3</v>
      </c>
    </row>
    <row r="262" spans="1:9" ht="25.5" x14ac:dyDescent="0.25">
      <c r="A262" s="37" t="s">
        <v>8</v>
      </c>
      <c r="B262" s="12"/>
      <c r="C262" s="19" t="s">
        <v>319</v>
      </c>
      <c r="D262" s="19" t="s">
        <v>319</v>
      </c>
      <c r="E262" s="38" t="s">
        <v>24</v>
      </c>
      <c r="F262" s="18">
        <v>1.0826249999999997E-2</v>
      </c>
      <c r="G262" s="26">
        <v>8.6609999999999978</v>
      </c>
      <c r="H262" s="18">
        <f t="shared" si="6"/>
        <v>8.6609999999999986E-3</v>
      </c>
      <c r="I262" s="39">
        <f t="shared" si="7"/>
        <v>2.1652499999999988E-3</v>
      </c>
    </row>
    <row r="263" spans="1:9" ht="25.5" x14ac:dyDescent="0.25">
      <c r="A263" s="37" t="s">
        <v>8</v>
      </c>
      <c r="B263" s="12"/>
      <c r="C263" s="19" t="s">
        <v>320</v>
      </c>
      <c r="D263" s="19" t="s">
        <v>320</v>
      </c>
      <c r="E263" s="38" t="s">
        <v>24</v>
      </c>
      <c r="F263" s="18">
        <v>2.4288750000000001E-2</v>
      </c>
      <c r="G263" s="26">
        <v>19.431000000000001</v>
      </c>
      <c r="H263" s="18">
        <f t="shared" si="6"/>
        <v>1.9431E-2</v>
      </c>
      <c r="I263" s="39">
        <f t="shared" si="7"/>
        <v>4.857750000000001E-3</v>
      </c>
    </row>
    <row r="264" spans="1:9" ht="25.5" x14ac:dyDescent="0.25">
      <c r="A264" s="37" t="s">
        <v>8</v>
      </c>
      <c r="B264" s="12"/>
      <c r="C264" s="19" t="s">
        <v>321</v>
      </c>
      <c r="D264" s="19" t="s">
        <v>321</v>
      </c>
      <c r="E264" s="38" t="s">
        <v>24</v>
      </c>
      <c r="F264" s="18">
        <v>1.488625E-2</v>
      </c>
      <c r="G264" s="26">
        <v>11.909000000000001</v>
      </c>
      <c r="H264" s="18">
        <f t="shared" si="6"/>
        <v>1.1909000000000001E-2</v>
      </c>
      <c r="I264" s="39">
        <f t="shared" si="7"/>
        <v>2.977249999999999E-3</v>
      </c>
    </row>
    <row r="265" spans="1:9" ht="25.5" x14ac:dyDescent="0.25">
      <c r="A265" s="37" t="s">
        <v>8</v>
      </c>
      <c r="B265" s="12"/>
      <c r="C265" s="19" t="s">
        <v>583</v>
      </c>
      <c r="D265" s="19" t="s">
        <v>583</v>
      </c>
      <c r="E265" s="38" t="s">
        <v>24</v>
      </c>
      <c r="F265" s="18">
        <v>3.1294999999999996E-2</v>
      </c>
      <c r="G265" s="26">
        <v>25.035999999999998</v>
      </c>
      <c r="H265" s="18">
        <f t="shared" si="6"/>
        <v>2.5035999999999999E-2</v>
      </c>
      <c r="I265" s="39">
        <f t="shared" si="7"/>
        <v>6.2589999999999972E-3</v>
      </c>
    </row>
    <row r="266" spans="1:9" ht="25.5" x14ac:dyDescent="0.25">
      <c r="A266" s="37" t="s">
        <v>8</v>
      </c>
      <c r="B266" s="12"/>
      <c r="C266" s="19" t="s">
        <v>322</v>
      </c>
      <c r="D266" s="19" t="s">
        <v>322</v>
      </c>
      <c r="E266" s="38" t="s">
        <v>13</v>
      </c>
      <c r="F266" s="18">
        <v>1.3563337499999997</v>
      </c>
      <c r="G266" s="26">
        <v>1085.0669999999998</v>
      </c>
      <c r="H266" s="18">
        <f t="shared" si="6"/>
        <v>1.0850669999999998</v>
      </c>
      <c r="I266" s="39">
        <f t="shared" si="7"/>
        <v>0.27126674999999989</v>
      </c>
    </row>
    <row r="267" spans="1:9" ht="25.5" x14ac:dyDescent="0.25">
      <c r="A267" s="37" t="s">
        <v>8</v>
      </c>
      <c r="B267" s="12"/>
      <c r="C267" s="19" t="s">
        <v>323</v>
      </c>
      <c r="D267" s="19" t="s">
        <v>323</v>
      </c>
      <c r="E267" s="38" t="s">
        <v>13</v>
      </c>
      <c r="F267" s="18">
        <v>0.13328499999999996</v>
      </c>
      <c r="G267" s="26">
        <v>106.62799999999999</v>
      </c>
      <c r="H267" s="18">
        <f t="shared" si="6"/>
        <v>0.10662799999999999</v>
      </c>
      <c r="I267" s="39">
        <f t="shared" si="7"/>
        <v>2.6656999999999972E-2</v>
      </c>
    </row>
    <row r="268" spans="1:9" ht="25.5" x14ac:dyDescent="0.25">
      <c r="A268" s="37" t="s">
        <v>8</v>
      </c>
      <c r="B268" s="12"/>
      <c r="C268" s="19" t="s">
        <v>324</v>
      </c>
      <c r="D268" s="19" t="s">
        <v>324</v>
      </c>
      <c r="E268" s="38" t="s">
        <v>20</v>
      </c>
      <c r="F268" s="18">
        <v>2.0137499999999999E-3</v>
      </c>
      <c r="G268" s="26">
        <v>1.611</v>
      </c>
      <c r="H268" s="18">
        <f t="shared" si="6"/>
        <v>1.611E-3</v>
      </c>
      <c r="I268" s="39">
        <f t="shared" si="7"/>
        <v>4.027499999999999E-4</v>
      </c>
    </row>
    <row r="269" spans="1:9" ht="15.75" x14ac:dyDescent="0.25">
      <c r="A269" s="37" t="s">
        <v>8</v>
      </c>
      <c r="B269" s="12"/>
      <c r="C269" s="19" t="s">
        <v>508</v>
      </c>
      <c r="D269" s="19" t="s">
        <v>508</v>
      </c>
      <c r="E269" s="38" t="s">
        <v>20</v>
      </c>
      <c r="F269" s="18">
        <v>5.9874999999999998E-3</v>
      </c>
      <c r="G269" s="27">
        <v>4.79</v>
      </c>
      <c r="H269" s="18">
        <f t="shared" ref="H269:H332" si="8">G269/1000</f>
        <v>4.79E-3</v>
      </c>
      <c r="I269" s="39">
        <f t="shared" ref="I269:I332" si="9">F269-H269</f>
        <v>1.1974999999999998E-3</v>
      </c>
    </row>
    <row r="270" spans="1:9" ht="25.5" x14ac:dyDescent="0.25">
      <c r="A270" s="37" t="s">
        <v>8</v>
      </c>
      <c r="B270" s="12"/>
      <c r="C270" s="19" t="s">
        <v>325</v>
      </c>
      <c r="D270" s="19" t="s">
        <v>325</v>
      </c>
      <c r="E270" s="38" t="s">
        <v>24</v>
      </c>
      <c r="F270" s="18">
        <v>1.1392500000000002E-2</v>
      </c>
      <c r="G270" s="27">
        <v>9.1140000000000008</v>
      </c>
      <c r="H270" s="18">
        <f t="shared" si="8"/>
        <v>9.1140000000000006E-3</v>
      </c>
      <c r="I270" s="39">
        <f t="shared" si="9"/>
        <v>2.278500000000001E-3</v>
      </c>
    </row>
    <row r="271" spans="1:9" ht="25.5" x14ac:dyDescent="0.25">
      <c r="A271" s="37" t="s">
        <v>8</v>
      </c>
      <c r="B271" s="12"/>
      <c r="C271" s="19" t="s">
        <v>326</v>
      </c>
      <c r="D271" s="19" t="s">
        <v>326</v>
      </c>
      <c r="E271" s="38" t="s">
        <v>24</v>
      </c>
      <c r="F271" s="18">
        <v>7.830750000000003E-2</v>
      </c>
      <c r="G271" s="27">
        <v>62.646000000000022</v>
      </c>
      <c r="H271" s="18">
        <f t="shared" si="8"/>
        <v>6.2646000000000021E-2</v>
      </c>
      <c r="I271" s="39">
        <f t="shared" si="9"/>
        <v>1.5661500000000009E-2</v>
      </c>
    </row>
    <row r="272" spans="1:9" ht="15.75" x14ac:dyDescent="0.25">
      <c r="A272" s="37" t="s">
        <v>8</v>
      </c>
      <c r="B272" s="12"/>
      <c r="C272" s="19" t="s">
        <v>509</v>
      </c>
      <c r="D272" s="19" t="s">
        <v>509</v>
      </c>
      <c r="E272" s="38" t="s">
        <v>17</v>
      </c>
      <c r="F272" s="18">
        <v>1.1212500000000007E-3</v>
      </c>
      <c r="G272" s="27">
        <v>0.89700000000000057</v>
      </c>
      <c r="H272" s="18">
        <f t="shared" si="8"/>
        <v>8.9700000000000055E-4</v>
      </c>
      <c r="I272" s="39">
        <f t="shared" si="9"/>
        <v>2.2425000000000017E-4</v>
      </c>
    </row>
    <row r="273" spans="1:9" ht="15.75" x14ac:dyDescent="0.25">
      <c r="A273" s="37" t="s">
        <v>8</v>
      </c>
      <c r="B273" s="12"/>
      <c r="C273" s="19" t="s">
        <v>510</v>
      </c>
      <c r="D273" s="19" t="s">
        <v>510</v>
      </c>
      <c r="E273" s="38" t="s">
        <v>24</v>
      </c>
      <c r="F273" s="18">
        <v>1.3296250000000003E-2</v>
      </c>
      <c r="G273" s="27">
        <v>10.637000000000002</v>
      </c>
      <c r="H273" s="18">
        <f t="shared" si="8"/>
        <v>1.0637000000000002E-2</v>
      </c>
      <c r="I273" s="39">
        <f t="shared" si="9"/>
        <v>2.6592500000000002E-3</v>
      </c>
    </row>
    <row r="274" spans="1:9" ht="38.25" x14ac:dyDescent="0.25">
      <c r="A274" s="37" t="s">
        <v>8</v>
      </c>
      <c r="B274" s="12"/>
      <c r="C274" s="19" t="s">
        <v>622</v>
      </c>
      <c r="D274" s="19" t="s">
        <v>622</v>
      </c>
      <c r="E274" s="38" t="s">
        <v>20</v>
      </c>
      <c r="F274" s="18">
        <v>7.1824999999999996E-3</v>
      </c>
      <c r="G274" s="27">
        <v>5.7459999999999996</v>
      </c>
      <c r="H274" s="18">
        <f t="shared" si="8"/>
        <v>5.7459999999999994E-3</v>
      </c>
      <c r="I274" s="39">
        <f t="shared" si="9"/>
        <v>1.4365000000000003E-3</v>
      </c>
    </row>
    <row r="275" spans="1:9" ht="15.75" x14ac:dyDescent="0.25">
      <c r="A275" s="37" t="s">
        <v>8</v>
      </c>
      <c r="B275" s="12"/>
      <c r="C275" s="19" t="s">
        <v>511</v>
      </c>
      <c r="D275" s="19" t="s">
        <v>511</v>
      </c>
      <c r="E275" s="38" t="s">
        <v>24</v>
      </c>
      <c r="F275" s="18">
        <v>1.9322500000000003E-2</v>
      </c>
      <c r="G275" s="27">
        <v>15.458000000000002</v>
      </c>
      <c r="H275" s="18">
        <f t="shared" si="8"/>
        <v>1.5458000000000001E-2</v>
      </c>
      <c r="I275" s="39">
        <f t="shared" si="9"/>
        <v>3.8645000000000016E-3</v>
      </c>
    </row>
    <row r="276" spans="1:9" ht="15.75" x14ac:dyDescent="0.25">
      <c r="A276" s="37" t="s">
        <v>8</v>
      </c>
      <c r="B276" s="12"/>
      <c r="C276" s="19" t="s">
        <v>649</v>
      </c>
      <c r="D276" s="19" t="s">
        <v>649</v>
      </c>
      <c r="E276" s="38" t="s">
        <v>20</v>
      </c>
      <c r="F276" s="18">
        <v>1.01E-3</v>
      </c>
      <c r="G276" s="27">
        <v>0.80800000000000005</v>
      </c>
      <c r="H276" s="18">
        <f t="shared" si="8"/>
        <v>8.0800000000000002E-4</v>
      </c>
      <c r="I276" s="39">
        <f t="shared" si="9"/>
        <v>2.0200000000000003E-4</v>
      </c>
    </row>
    <row r="277" spans="1:9" ht="25.5" x14ac:dyDescent="0.25">
      <c r="A277" s="37" t="s">
        <v>8</v>
      </c>
      <c r="B277" s="12"/>
      <c r="C277" s="19" t="s">
        <v>327</v>
      </c>
      <c r="D277" s="19" t="s">
        <v>327</v>
      </c>
      <c r="E277" s="38" t="s">
        <v>24</v>
      </c>
      <c r="F277" s="18">
        <v>2.7033749999999999E-2</v>
      </c>
      <c r="G277" s="27">
        <v>21.626999999999999</v>
      </c>
      <c r="H277" s="18">
        <f t="shared" si="8"/>
        <v>2.1627E-2</v>
      </c>
      <c r="I277" s="39">
        <f t="shared" si="9"/>
        <v>5.4067499999999984E-3</v>
      </c>
    </row>
    <row r="278" spans="1:9" ht="25.5" x14ac:dyDescent="0.25">
      <c r="A278" s="37" t="s">
        <v>8</v>
      </c>
      <c r="B278" s="12"/>
      <c r="C278" s="19" t="s">
        <v>416</v>
      </c>
      <c r="D278" s="19" t="s">
        <v>416</v>
      </c>
      <c r="E278" s="38" t="s">
        <v>20</v>
      </c>
      <c r="F278" s="18">
        <v>2.6700000000000001E-3</v>
      </c>
      <c r="G278" s="27">
        <v>2.1360000000000001</v>
      </c>
      <c r="H278" s="18">
        <f t="shared" si="8"/>
        <v>2.1360000000000003E-3</v>
      </c>
      <c r="I278" s="39">
        <f t="shared" si="9"/>
        <v>5.3399999999999975E-4</v>
      </c>
    </row>
    <row r="279" spans="1:9" ht="38.25" x14ac:dyDescent="0.25">
      <c r="A279" s="37" t="s">
        <v>8</v>
      </c>
      <c r="B279" s="12"/>
      <c r="C279" s="19" t="s">
        <v>512</v>
      </c>
      <c r="D279" s="19" t="s">
        <v>512</v>
      </c>
      <c r="E279" s="38" t="s">
        <v>20</v>
      </c>
      <c r="F279" s="18">
        <v>7.0925000000000007E-3</v>
      </c>
      <c r="G279" s="26">
        <v>5.6740000000000013</v>
      </c>
      <c r="H279" s="18">
        <f t="shared" si="8"/>
        <v>5.6740000000000011E-3</v>
      </c>
      <c r="I279" s="39">
        <f t="shared" si="9"/>
        <v>1.4184999999999996E-3</v>
      </c>
    </row>
    <row r="280" spans="1:9" ht="25.5" x14ac:dyDescent="0.25">
      <c r="A280" s="37" t="s">
        <v>8</v>
      </c>
      <c r="B280" s="12"/>
      <c r="C280" s="19" t="s">
        <v>623</v>
      </c>
      <c r="D280" s="19" t="s">
        <v>623</v>
      </c>
      <c r="E280" s="38" t="s">
        <v>24</v>
      </c>
      <c r="F280" s="18">
        <v>1.8766249999999998E-2</v>
      </c>
      <c r="G280" s="27">
        <v>15.013</v>
      </c>
      <c r="H280" s="18">
        <f t="shared" si="8"/>
        <v>1.5013E-2</v>
      </c>
      <c r="I280" s="39">
        <f t="shared" si="9"/>
        <v>3.7532499999999979E-3</v>
      </c>
    </row>
    <row r="281" spans="1:9" ht="38.25" x14ac:dyDescent="0.25">
      <c r="A281" s="37" t="s">
        <v>8</v>
      </c>
      <c r="B281" s="12"/>
      <c r="C281" s="19" t="s">
        <v>328</v>
      </c>
      <c r="D281" s="19" t="s">
        <v>328</v>
      </c>
      <c r="E281" s="38" t="s">
        <v>24</v>
      </c>
      <c r="F281" s="18">
        <v>1.69775E-2</v>
      </c>
      <c r="G281" s="27">
        <v>13.582000000000001</v>
      </c>
      <c r="H281" s="18">
        <f t="shared" si="8"/>
        <v>1.3582E-2</v>
      </c>
      <c r="I281" s="39">
        <f t="shared" si="9"/>
        <v>3.3954999999999992E-3</v>
      </c>
    </row>
    <row r="282" spans="1:9" ht="15.75" x14ac:dyDescent="0.25">
      <c r="A282" s="37" t="s">
        <v>8</v>
      </c>
      <c r="B282" s="12"/>
      <c r="C282" s="19" t="s">
        <v>513</v>
      </c>
      <c r="D282" s="19" t="s">
        <v>513</v>
      </c>
      <c r="E282" s="38" t="s">
        <v>20</v>
      </c>
      <c r="F282" s="18">
        <v>4.11875E-3</v>
      </c>
      <c r="G282" s="27">
        <v>3.2949999999999999</v>
      </c>
      <c r="H282" s="18">
        <f t="shared" si="8"/>
        <v>3.2949999999999998E-3</v>
      </c>
      <c r="I282" s="39">
        <f t="shared" si="9"/>
        <v>8.2375000000000026E-4</v>
      </c>
    </row>
    <row r="283" spans="1:9" ht="25.5" x14ac:dyDescent="0.25">
      <c r="A283" s="37" t="s">
        <v>8</v>
      </c>
      <c r="B283" s="12"/>
      <c r="C283" s="19" t="s">
        <v>329</v>
      </c>
      <c r="D283" s="19" t="s">
        <v>329</v>
      </c>
      <c r="E283" s="38" t="s">
        <v>24</v>
      </c>
      <c r="F283" s="18">
        <v>4.4870000000000007E-2</v>
      </c>
      <c r="G283" s="27">
        <v>35.896000000000001</v>
      </c>
      <c r="H283" s="18">
        <f t="shared" si="8"/>
        <v>3.5895999999999997E-2</v>
      </c>
      <c r="I283" s="39">
        <f t="shared" si="9"/>
        <v>8.9740000000000097E-3</v>
      </c>
    </row>
    <row r="284" spans="1:9" ht="15.75" x14ac:dyDescent="0.25">
      <c r="A284" s="37" t="s">
        <v>8</v>
      </c>
      <c r="B284" s="12"/>
      <c r="C284" s="19" t="s">
        <v>584</v>
      </c>
      <c r="D284" s="19" t="s">
        <v>584</v>
      </c>
      <c r="E284" s="38" t="s">
        <v>24</v>
      </c>
      <c r="F284" s="18">
        <v>5.4416250000000027E-2</v>
      </c>
      <c r="G284" s="27">
        <v>43.533000000000023</v>
      </c>
      <c r="H284" s="18">
        <f t="shared" si="8"/>
        <v>4.3533000000000023E-2</v>
      </c>
      <c r="I284" s="39">
        <f t="shared" si="9"/>
        <v>1.0883250000000004E-2</v>
      </c>
    </row>
    <row r="285" spans="1:9" ht="25.5" x14ac:dyDescent="0.25">
      <c r="A285" s="37" t="s">
        <v>8</v>
      </c>
      <c r="B285" s="12"/>
      <c r="C285" s="19" t="s">
        <v>330</v>
      </c>
      <c r="D285" s="19" t="s">
        <v>330</v>
      </c>
      <c r="E285" s="38" t="s">
        <v>24</v>
      </c>
      <c r="F285" s="18">
        <v>4.2758749999999991E-2</v>
      </c>
      <c r="G285" s="27">
        <v>34.206999999999994</v>
      </c>
      <c r="H285" s="18">
        <f t="shared" si="8"/>
        <v>3.4206999999999994E-2</v>
      </c>
      <c r="I285" s="39">
        <f t="shared" si="9"/>
        <v>8.5517499999999969E-3</v>
      </c>
    </row>
    <row r="286" spans="1:9" ht="25.5" x14ac:dyDescent="0.25">
      <c r="A286" s="37" t="s">
        <v>8</v>
      </c>
      <c r="B286" s="12"/>
      <c r="C286" s="19" t="s">
        <v>331</v>
      </c>
      <c r="D286" s="19" t="s">
        <v>331</v>
      </c>
      <c r="E286" s="38" t="s">
        <v>24</v>
      </c>
      <c r="F286" s="18">
        <v>5.4605000000000001E-2</v>
      </c>
      <c r="G286" s="27">
        <v>43.684000000000005</v>
      </c>
      <c r="H286" s="18">
        <f t="shared" si="8"/>
        <v>4.3684000000000008E-2</v>
      </c>
      <c r="I286" s="39">
        <f t="shared" si="9"/>
        <v>1.0920999999999993E-2</v>
      </c>
    </row>
    <row r="287" spans="1:9" ht="25.5" x14ac:dyDescent="0.25">
      <c r="A287" s="37" t="s">
        <v>8</v>
      </c>
      <c r="B287" s="12"/>
      <c r="C287" s="19" t="s">
        <v>417</v>
      </c>
      <c r="D287" s="19" t="s">
        <v>417</v>
      </c>
      <c r="E287" s="38" t="s">
        <v>20</v>
      </c>
      <c r="F287" s="18">
        <v>1.0073749999999999E-2</v>
      </c>
      <c r="G287" s="27">
        <v>8.0589999999999993</v>
      </c>
      <c r="H287" s="18">
        <f t="shared" si="8"/>
        <v>8.0589999999999985E-3</v>
      </c>
      <c r="I287" s="39">
        <f t="shared" si="9"/>
        <v>2.0147500000000009E-3</v>
      </c>
    </row>
    <row r="288" spans="1:9" ht="25.5" x14ac:dyDescent="0.25">
      <c r="A288" s="37" t="s">
        <v>8</v>
      </c>
      <c r="B288" s="12"/>
      <c r="C288" s="19" t="s">
        <v>514</v>
      </c>
      <c r="D288" s="19" t="s">
        <v>514</v>
      </c>
      <c r="E288" s="38" t="s">
        <v>20</v>
      </c>
      <c r="F288" s="18">
        <v>1.4017500000000002E-2</v>
      </c>
      <c r="G288" s="27">
        <v>11.214000000000002</v>
      </c>
      <c r="H288" s="18">
        <f t="shared" si="8"/>
        <v>1.1214000000000002E-2</v>
      </c>
      <c r="I288" s="39">
        <f t="shared" si="9"/>
        <v>2.8035000000000004E-3</v>
      </c>
    </row>
    <row r="289" spans="1:9" ht="38.25" x14ac:dyDescent="0.25">
      <c r="A289" s="37" t="s">
        <v>8</v>
      </c>
      <c r="B289" s="12"/>
      <c r="C289" s="19" t="s">
        <v>515</v>
      </c>
      <c r="D289" s="19" t="s">
        <v>515</v>
      </c>
      <c r="E289" s="38" t="s">
        <v>20</v>
      </c>
      <c r="F289" s="18">
        <v>9.0662499999999979E-3</v>
      </c>
      <c r="G289" s="27">
        <v>7.2529999999999992</v>
      </c>
      <c r="H289" s="18">
        <f t="shared" si="8"/>
        <v>7.252999999999999E-3</v>
      </c>
      <c r="I289" s="39">
        <f t="shared" si="9"/>
        <v>1.8132499999999989E-3</v>
      </c>
    </row>
    <row r="290" spans="1:9" ht="25.5" x14ac:dyDescent="0.25">
      <c r="A290" s="37" t="s">
        <v>8</v>
      </c>
      <c r="B290" s="12"/>
      <c r="C290" s="19" t="s">
        <v>197</v>
      </c>
      <c r="D290" s="19" t="s">
        <v>197</v>
      </c>
      <c r="E290" s="38" t="s">
        <v>13</v>
      </c>
      <c r="F290" s="18">
        <v>0.35196000000000016</v>
      </c>
      <c r="G290" s="27">
        <v>281.5680000000001</v>
      </c>
      <c r="H290" s="18">
        <f t="shared" si="8"/>
        <v>0.2815680000000001</v>
      </c>
      <c r="I290" s="39">
        <f t="shared" si="9"/>
        <v>7.0392000000000066E-2</v>
      </c>
    </row>
    <row r="291" spans="1:9" ht="25.5" x14ac:dyDescent="0.25">
      <c r="A291" s="37" t="s">
        <v>8</v>
      </c>
      <c r="B291" s="12"/>
      <c r="C291" s="19" t="s">
        <v>332</v>
      </c>
      <c r="D291" s="19" t="s">
        <v>332</v>
      </c>
      <c r="E291" s="38" t="s">
        <v>20</v>
      </c>
      <c r="F291" s="18">
        <v>1.4079999999999999E-2</v>
      </c>
      <c r="G291" s="27">
        <v>11.263999999999999</v>
      </c>
      <c r="H291" s="18">
        <f t="shared" si="8"/>
        <v>1.1264E-2</v>
      </c>
      <c r="I291" s="39">
        <f t="shared" si="9"/>
        <v>2.8159999999999991E-3</v>
      </c>
    </row>
    <row r="292" spans="1:9" ht="38.25" x14ac:dyDescent="0.25">
      <c r="A292" s="37" t="s">
        <v>8</v>
      </c>
      <c r="B292" s="12"/>
      <c r="C292" s="19" t="s">
        <v>516</v>
      </c>
      <c r="D292" s="19" t="s">
        <v>516</v>
      </c>
      <c r="E292" s="38" t="s">
        <v>20</v>
      </c>
      <c r="F292" s="18">
        <v>1.58E-3</v>
      </c>
      <c r="G292" s="27">
        <v>1.264</v>
      </c>
      <c r="H292" s="18">
        <f t="shared" si="8"/>
        <v>1.2639999999999999E-3</v>
      </c>
      <c r="I292" s="39">
        <f t="shared" si="9"/>
        <v>3.1600000000000009E-4</v>
      </c>
    </row>
    <row r="293" spans="1:9" ht="25.5" x14ac:dyDescent="0.25">
      <c r="A293" s="37" t="s">
        <v>8</v>
      </c>
      <c r="B293" s="12"/>
      <c r="C293" s="19" t="s">
        <v>333</v>
      </c>
      <c r="D293" s="19" t="s">
        <v>333</v>
      </c>
      <c r="E293" s="38" t="s">
        <v>24</v>
      </c>
      <c r="F293" s="18">
        <v>9.682375E-2</v>
      </c>
      <c r="G293" s="27">
        <v>77.459000000000003</v>
      </c>
      <c r="H293" s="18">
        <f t="shared" si="8"/>
        <v>7.7459E-2</v>
      </c>
      <c r="I293" s="39">
        <f t="shared" si="9"/>
        <v>1.936475E-2</v>
      </c>
    </row>
    <row r="294" spans="1:9" ht="51" x14ac:dyDescent="0.25">
      <c r="A294" s="37" t="s">
        <v>8</v>
      </c>
      <c r="B294" s="12"/>
      <c r="C294" s="19" t="s">
        <v>334</v>
      </c>
      <c r="D294" s="19" t="s">
        <v>334</v>
      </c>
      <c r="E294" s="38" t="s">
        <v>24</v>
      </c>
      <c r="F294" s="18">
        <v>1.7630000000000003E-2</v>
      </c>
      <c r="G294" s="27">
        <v>14.104000000000001</v>
      </c>
      <c r="H294" s="18">
        <f t="shared" si="8"/>
        <v>1.4104E-2</v>
      </c>
      <c r="I294" s="39">
        <f t="shared" si="9"/>
        <v>3.5260000000000031E-3</v>
      </c>
    </row>
    <row r="295" spans="1:9" ht="25.5" x14ac:dyDescent="0.25">
      <c r="A295" s="37" t="s">
        <v>8</v>
      </c>
      <c r="B295" s="12"/>
      <c r="C295" s="19" t="s">
        <v>517</v>
      </c>
      <c r="D295" s="19" t="s">
        <v>517</v>
      </c>
      <c r="E295" s="38" t="s">
        <v>20</v>
      </c>
      <c r="F295" s="18">
        <v>3.8074999999999993E-3</v>
      </c>
      <c r="G295" s="27">
        <v>3.0459999999999994</v>
      </c>
      <c r="H295" s="18">
        <f t="shared" si="8"/>
        <v>3.0459999999999992E-3</v>
      </c>
      <c r="I295" s="39">
        <f t="shared" si="9"/>
        <v>7.6150000000000002E-4</v>
      </c>
    </row>
    <row r="296" spans="1:9" ht="38.25" x14ac:dyDescent="0.25">
      <c r="A296" s="37" t="s">
        <v>8</v>
      </c>
      <c r="B296" s="12"/>
      <c r="C296" s="19" t="s">
        <v>518</v>
      </c>
      <c r="D296" s="19" t="s">
        <v>518</v>
      </c>
      <c r="E296" s="38" t="s">
        <v>24</v>
      </c>
      <c r="F296" s="18">
        <v>3.4118750000000003E-2</v>
      </c>
      <c r="G296" s="27">
        <v>27.295000000000002</v>
      </c>
      <c r="H296" s="18">
        <f t="shared" si="8"/>
        <v>2.7295000000000003E-2</v>
      </c>
      <c r="I296" s="39">
        <f t="shared" si="9"/>
        <v>6.82375E-3</v>
      </c>
    </row>
    <row r="297" spans="1:9" ht="38.25" x14ac:dyDescent="0.25">
      <c r="A297" s="37" t="s">
        <v>8</v>
      </c>
      <c r="B297" s="12"/>
      <c r="C297" s="19" t="s">
        <v>624</v>
      </c>
      <c r="D297" s="19" t="s">
        <v>624</v>
      </c>
      <c r="E297" s="38" t="s">
        <v>24</v>
      </c>
      <c r="F297" s="18">
        <v>4.2567499999999994E-2</v>
      </c>
      <c r="G297" s="27">
        <v>34.053999999999995</v>
      </c>
      <c r="H297" s="18">
        <f t="shared" si="8"/>
        <v>3.4053999999999994E-2</v>
      </c>
      <c r="I297" s="39">
        <f t="shared" si="9"/>
        <v>8.5135000000000002E-3</v>
      </c>
    </row>
    <row r="298" spans="1:9" ht="25.5" x14ac:dyDescent="0.25">
      <c r="A298" s="37" t="s">
        <v>8</v>
      </c>
      <c r="B298" s="12"/>
      <c r="C298" s="19" t="s">
        <v>335</v>
      </c>
      <c r="D298" s="19" t="s">
        <v>335</v>
      </c>
      <c r="E298" s="38" t="s">
        <v>24</v>
      </c>
      <c r="F298" s="18">
        <v>1.1468749999999998E-2</v>
      </c>
      <c r="G298" s="27">
        <v>9.1749999999999989</v>
      </c>
      <c r="H298" s="18">
        <f t="shared" si="8"/>
        <v>9.1749999999999991E-3</v>
      </c>
      <c r="I298" s="39">
        <f t="shared" si="9"/>
        <v>2.2937499999999989E-3</v>
      </c>
    </row>
    <row r="299" spans="1:9" ht="25.5" x14ac:dyDescent="0.25">
      <c r="A299" s="37" t="s">
        <v>8</v>
      </c>
      <c r="B299" s="12"/>
      <c r="C299" s="19" t="s">
        <v>336</v>
      </c>
      <c r="D299" s="19" t="s">
        <v>336</v>
      </c>
      <c r="E299" s="38" t="s">
        <v>13</v>
      </c>
      <c r="F299" s="18">
        <v>0.70303875000000005</v>
      </c>
      <c r="G299" s="27">
        <v>562.43100000000004</v>
      </c>
      <c r="H299" s="18">
        <f t="shared" si="8"/>
        <v>0.56243100000000001</v>
      </c>
      <c r="I299" s="39">
        <f t="shared" si="9"/>
        <v>0.14060775000000003</v>
      </c>
    </row>
    <row r="300" spans="1:9" ht="25.5" x14ac:dyDescent="0.25">
      <c r="A300" s="37" t="s">
        <v>8</v>
      </c>
      <c r="B300" s="12"/>
      <c r="C300" s="19" t="s">
        <v>337</v>
      </c>
      <c r="D300" s="19" t="s">
        <v>337</v>
      </c>
      <c r="E300" s="38" t="s">
        <v>24</v>
      </c>
      <c r="F300" s="18">
        <v>0.10072875000000002</v>
      </c>
      <c r="G300" s="27">
        <v>80.583000000000013</v>
      </c>
      <c r="H300" s="18">
        <f t="shared" si="8"/>
        <v>8.0583000000000016E-2</v>
      </c>
      <c r="I300" s="39">
        <f t="shared" si="9"/>
        <v>2.0145750000000004E-2</v>
      </c>
    </row>
    <row r="301" spans="1:9" ht="38.25" x14ac:dyDescent="0.25">
      <c r="A301" s="37" t="s">
        <v>8</v>
      </c>
      <c r="B301" s="12"/>
      <c r="C301" s="19" t="s">
        <v>338</v>
      </c>
      <c r="D301" s="19" t="s">
        <v>338</v>
      </c>
      <c r="E301" s="38" t="s">
        <v>24</v>
      </c>
      <c r="F301" s="18">
        <v>4.8477500000000007E-2</v>
      </c>
      <c r="G301" s="27">
        <v>38.782000000000004</v>
      </c>
      <c r="H301" s="18">
        <f t="shared" si="8"/>
        <v>3.8782000000000004E-2</v>
      </c>
      <c r="I301" s="39">
        <f t="shared" si="9"/>
        <v>9.6955000000000027E-3</v>
      </c>
    </row>
    <row r="302" spans="1:9" ht="25.5" x14ac:dyDescent="0.25">
      <c r="A302" s="37" t="s">
        <v>8</v>
      </c>
      <c r="B302" s="12"/>
      <c r="C302" s="19" t="s">
        <v>605</v>
      </c>
      <c r="D302" s="19" t="s">
        <v>605</v>
      </c>
      <c r="E302" s="38" t="s">
        <v>20</v>
      </c>
      <c r="F302" s="18">
        <v>6.6825000000000001E-3</v>
      </c>
      <c r="G302" s="27">
        <v>5.3460000000000001</v>
      </c>
      <c r="H302" s="18">
        <f t="shared" si="8"/>
        <v>5.3460000000000001E-3</v>
      </c>
      <c r="I302" s="39">
        <f t="shared" si="9"/>
        <v>1.3365E-3</v>
      </c>
    </row>
    <row r="303" spans="1:9" ht="15.75" x14ac:dyDescent="0.25">
      <c r="A303" s="37" t="s">
        <v>8</v>
      </c>
      <c r="B303" s="12"/>
      <c r="C303" s="19" t="s">
        <v>585</v>
      </c>
      <c r="D303" s="19" t="s">
        <v>585</v>
      </c>
      <c r="E303" s="38" t="s">
        <v>24</v>
      </c>
      <c r="F303" s="18">
        <v>3.3738749999999991E-2</v>
      </c>
      <c r="G303" s="27">
        <v>26.990999999999993</v>
      </c>
      <c r="H303" s="18">
        <f t="shared" si="8"/>
        <v>2.6990999999999994E-2</v>
      </c>
      <c r="I303" s="39">
        <f t="shared" si="9"/>
        <v>6.7477499999999968E-3</v>
      </c>
    </row>
    <row r="304" spans="1:9" ht="25.5" x14ac:dyDescent="0.25">
      <c r="A304" s="37" t="s">
        <v>8</v>
      </c>
      <c r="B304" s="12"/>
      <c r="C304" s="19" t="s">
        <v>625</v>
      </c>
      <c r="D304" s="19" t="s">
        <v>625</v>
      </c>
      <c r="E304" s="38" t="s">
        <v>20</v>
      </c>
      <c r="F304" s="18">
        <v>5.8474999999999985E-3</v>
      </c>
      <c r="G304" s="27">
        <v>4.677999999999999</v>
      </c>
      <c r="H304" s="18">
        <f t="shared" si="8"/>
        <v>4.677999999999999E-3</v>
      </c>
      <c r="I304" s="39">
        <f t="shared" si="9"/>
        <v>1.1694999999999995E-3</v>
      </c>
    </row>
    <row r="305" spans="1:9" ht="38.25" x14ac:dyDescent="0.25">
      <c r="A305" s="37" t="s">
        <v>8</v>
      </c>
      <c r="B305" s="12"/>
      <c r="C305" s="19" t="s">
        <v>626</v>
      </c>
      <c r="D305" s="19" t="s">
        <v>626</v>
      </c>
      <c r="E305" s="38" t="s">
        <v>20</v>
      </c>
      <c r="F305" s="18">
        <v>9.4712500000000005E-3</v>
      </c>
      <c r="G305" s="27">
        <v>7.5770000000000017</v>
      </c>
      <c r="H305" s="18">
        <f t="shared" si="8"/>
        <v>7.5770000000000021E-3</v>
      </c>
      <c r="I305" s="39">
        <f t="shared" si="9"/>
        <v>1.8942499999999984E-3</v>
      </c>
    </row>
    <row r="306" spans="1:9" ht="25.5" x14ac:dyDescent="0.25">
      <c r="A306" s="37" t="s">
        <v>8</v>
      </c>
      <c r="B306" s="12"/>
      <c r="C306" s="19" t="s">
        <v>339</v>
      </c>
      <c r="D306" s="19" t="s">
        <v>339</v>
      </c>
      <c r="E306" s="38" t="s">
        <v>24</v>
      </c>
      <c r="F306" s="18">
        <v>3.6622500000000002E-2</v>
      </c>
      <c r="G306" s="27">
        <v>29.298000000000002</v>
      </c>
      <c r="H306" s="18">
        <f t="shared" si="8"/>
        <v>2.9298000000000001E-2</v>
      </c>
      <c r="I306" s="39">
        <f t="shared" si="9"/>
        <v>7.3245000000000011E-3</v>
      </c>
    </row>
    <row r="307" spans="1:9" ht="25.5" x14ac:dyDescent="0.25">
      <c r="A307" s="37" t="s">
        <v>8</v>
      </c>
      <c r="B307" s="12"/>
      <c r="C307" s="19" t="s">
        <v>519</v>
      </c>
      <c r="D307" s="19" t="s">
        <v>519</v>
      </c>
      <c r="E307" s="38" t="s">
        <v>20</v>
      </c>
      <c r="F307" s="18">
        <v>3.8175000000000001E-3</v>
      </c>
      <c r="G307" s="27">
        <v>3.0540000000000003</v>
      </c>
      <c r="H307" s="18">
        <f t="shared" si="8"/>
        <v>3.0540000000000003E-3</v>
      </c>
      <c r="I307" s="39">
        <f t="shared" si="9"/>
        <v>7.6349999999999986E-4</v>
      </c>
    </row>
    <row r="308" spans="1:9" ht="25.5" x14ac:dyDescent="0.25">
      <c r="A308" s="37" t="s">
        <v>8</v>
      </c>
      <c r="B308" s="12"/>
      <c r="C308" s="19" t="s">
        <v>340</v>
      </c>
      <c r="D308" s="19" t="s">
        <v>340</v>
      </c>
      <c r="E308" s="38" t="s">
        <v>20</v>
      </c>
      <c r="F308" s="18">
        <v>1.4387499999999999E-3</v>
      </c>
      <c r="G308" s="27">
        <v>1.151</v>
      </c>
      <c r="H308" s="18">
        <f t="shared" si="8"/>
        <v>1.1510000000000001E-3</v>
      </c>
      <c r="I308" s="39">
        <f t="shared" si="9"/>
        <v>2.8774999999999981E-4</v>
      </c>
    </row>
    <row r="309" spans="1:9" ht="25.5" x14ac:dyDescent="0.25">
      <c r="A309" s="37" t="s">
        <v>8</v>
      </c>
      <c r="B309" s="12"/>
      <c r="C309" s="19" t="s">
        <v>342</v>
      </c>
      <c r="D309" s="19" t="s">
        <v>342</v>
      </c>
      <c r="E309" s="38" t="s">
        <v>24</v>
      </c>
      <c r="F309" s="18">
        <v>1.6911249999999999E-2</v>
      </c>
      <c r="G309" s="27">
        <v>13.529</v>
      </c>
      <c r="H309" s="18">
        <f t="shared" si="8"/>
        <v>1.3528999999999999E-2</v>
      </c>
      <c r="I309" s="39">
        <f t="shared" si="9"/>
        <v>3.3822499999999998E-3</v>
      </c>
    </row>
    <row r="310" spans="1:9" ht="25.5" x14ac:dyDescent="0.25">
      <c r="A310" s="37" t="s">
        <v>8</v>
      </c>
      <c r="B310" s="12"/>
      <c r="C310" s="19" t="s">
        <v>418</v>
      </c>
      <c r="D310" s="19" t="s">
        <v>418</v>
      </c>
      <c r="E310" s="38" t="s">
        <v>20</v>
      </c>
      <c r="F310" s="18">
        <v>1.2587500000000005E-3</v>
      </c>
      <c r="G310" s="27">
        <v>1.0070000000000003</v>
      </c>
      <c r="H310" s="18">
        <f t="shared" si="8"/>
        <v>1.0070000000000003E-3</v>
      </c>
      <c r="I310" s="39">
        <f t="shared" si="9"/>
        <v>2.5175000000000024E-4</v>
      </c>
    </row>
    <row r="311" spans="1:9" ht="15.75" x14ac:dyDescent="0.25">
      <c r="A311" s="37" t="s">
        <v>8</v>
      </c>
      <c r="B311" s="12"/>
      <c r="C311" s="19" t="s">
        <v>520</v>
      </c>
      <c r="D311" s="19" t="s">
        <v>520</v>
      </c>
      <c r="E311" s="38" t="s">
        <v>20</v>
      </c>
      <c r="F311" s="18">
        <v>8.8362500000000004E-3</v>
      </c>
      <c r="G311" s="27">
        <v>7.0689999999999991</v>
      </c>
      <c r="H311" s="18">
        <f t="shared" si="8"/>
        <v>7.0689999999999989E-3</v>
      </c>
      <c r="I311" s="39">
        <f t="shared" si="9"/>
        <v>1.7672500000000015E-3</v>
      </c>
    </row>
    <row r="312" spans="1:9" ht="25.5" x14ac:dyDescent="0.25">
      <c r="A312" s="37" t="s">
        <v>8</v>
      </c>
      <c r="B312" s="12"/>
      <c r="C312" s="19" t="s">
        <v>199</v>
      </c>
      <c r="D312" s="19" t="s">
        <v>199</v>
      </c>
      <c r="E312" s="38" t="s">
        <v>13</v>
      </c>
      <c r="F312" s="18">
        <v>0.27411750000000007</v>
      </c>
      <c r="G312" s="27">
        <v>219.29400000000004</v>
      </c>
      <c r="H312" s="18">
        <f t="shared" si="8"/>
        <v>0.21929400000000004</v>
      </c>
      <c r="I312" s="39">
        <f t="shared" si="9"/>
        <v>5.4823500000000025E-2</v>
      </c>
    </row>
    <row r="313" spans="1:9" ht="25.5" x14ac:dyDescent="0.25">
      <c r="A313" s="37" t="s">
        <v>8</v>
      </c>
      <c r="B313" s="12"/>
      <c r="C313" s="19" t="s">
        <v>343</v>
      </c>
      <c r="D313" s="19" t="s">
        <v>343</v>
      </c>
      <c r="E313" s="38" t="s">
        <v>13</v>
      </c>
      <c r="F313" s="18">
        <v>0.10146250000000001</v>
      </c>
      <c r="G313" s="27">
        <v>81.17</v>
      </c>
      <c r="H313" s="18">
        <f t="shared" si="8"/>
        <v>8.1170000000000006E-2</v>
      </c>
      <c r="I313" s="39">
        <f t="shared" si="9"/>
        <v>2.0292500000000005E-2</v>
      </c>
    </row>
    <row r="314" spans="1:9" ht="25.5" x14ac:dyDescent="0.25">
      <c r="A314" s="37" t="s">
        <v>8</v>
      </c>
      <c r="B314" s="12"/>
      <c r="C314" s="19" t="s">
        <v>344</v>
      </c>
      <c r="D314" s="19" t="s">
        <v>344</v>
      </c>
      <c r="E314" s="38" t="s">
        <v>17</v>
      </c>
      <c r="F314" s="18">
        <v>1.1812500000000004E-3</v>
      </c>
      <c r="G314" s="27">
        <v>0.94500000000000028</v>
      </c>
      <c r="H314" s="18">
        <f t="shared" si="8"/>
        <v>9.4500000000000031E-4</v>
      </c>
      <c r="I314" s="39">
        <f t="shared" si="9"/>
        <v>2.3625000000000013E-4</v>
      </c>
    </row>
    <row r="315" spans="1:9" ht="25.5" x14ac:dyDescent="0.25">
      <c r="A315" s="37" t="s">
        <v>8</v>
      </c>
      <c r="B315" s="12"/>
      <c r="C315" s="19" t="s">
        <v>521</v>
      </c>
      <c r="D315" s="19" t="s">
        <v>521</v>
      </c>
      <c r="E315" s="38" t="s">
        <v>20</v>
      </c>
      <c r="F315" s="18">
        <v>2.51125E-3</v>
      </c>
      <c r="G315" s="27">
        <v>2.0089999999999999</v>
      </c>
      <c r="H315" s="18">
        <f t="shared" si="8"/>
        <v>2.0089999999999999E-3</v>
      </c>
      <c r="I315" s="39">
        <f t="shared" si="9"/>
        <v>5.0225000000000009E-4</v>
      </c>
    </row>
    <row r="316" spans="1:9" ht="15.75" x14ac:dyDescent="0.25">
      <c r="A316" s="37" t="s">
        <v>8</v>
      </c>
      <c r="B316" s="12"/>
      <c r="C316" s="19" t="s">
        <v>345</v>
      </c>
      <c r="D316" s="19" t="s">
        <v>345</v>
      </c>
      <c r="E316" s="38" t="s">
        <v>20</v>
      </c>
      <c r="F316" s="18">
        <v>5.8399999999999997E-3</v>
      </c>
      <c r="G316" s="27">
        <v>4.6719999999999997</v>
      </c>
      <c r="H316" s="18">
        <f t="shared" si="8"/>
        <v>4.6719999999999999E-3</v>
      </c>
      <c r="I316" s="39">
        <f t="shared" si="9"/>
        <v>1.1679999999999998E-3</v>
      </c>
    </row>
    <row r="317" spans="1:9" ht="25.5" x14ac:dyDescent="0.25">
      <c r="A317" s="37" t="s">
        <v>8</v>
      </c>
      <c r="B317" s="12"/>
      <c r="C317" s="19" t="s">
        <v>522</v>
      </c>
      <c r="D317" s="19" t="s">
        <v>522</v>
      </c>
      <c r="E317" s="38" t="s">
        <v>20</v>
      </c>
      <c r="F317" s="18">
        <v>6.94E-3</v>
      </c>
      <c r="G317" s="27">
        <v>5.5520000000000005</v>
      </c>
      <c r="H317" s="18">
        <f t="shared" si="8"/>
        <v>5.5520000000000005E-3</v>
      </c>
      <c r="I317" s="39">
        <f t="shared" si="9"/>
        <v>1.3879999999999995E-3</v>
      </c>
    </row>
    <row r="318" spans="1:9" ht="25.5" x14ac:dyDescent="0.25">
      <c r="A318" s="37" t="s">
        <v>8</v>
      </c>
      <c r="B318" s="12"/>
      <c r="C318" s="19" t="s">
        <v>346</v>
      </c>
      <c r="D318" s="19" t="s">
        <v>346</v>
      </c>
      <c r="E318" s="38" t="s">
        <v>13</v>
      </c>
      <c r="F318" s="18">
        <v>0.20981625000000007</v>
      </c>
      <c r="G318" s="27">
        <v>167.85300000000004</v>
      </c>
      <c r="H318" s="18">
        <f t="shared" si="8"/>
        <v>0.16785300000000003</v>
      </c>
      <c r="I318" s="39">
        <f t="shared" si="9"/>
        <v>4.1963250000000035E-2</v>
      </c>
    </row>
    <row r="319" spans="1:9" ht="25.5" x14ac:dyDescent="0.25">
      <c r="A319" s="37" t="s">
        <v>8</v>
      </c>
      <c r="B319" s="12"/>
      <c r="C319" s="19" t="s">
        <v>347</v>
      </c>
      <c r="D319" s="19" t="s">
        <v>347</v>
      </c>
      <c r="E319" s="38" t="s">
        <v>20</v>
      </c>
      <c r="F319" s="18">
        <v>1.3544999999999996E-2</v>
      </c>
      <c r="G319" s="27">
        <v>10.835999999999997</v>
      </c>
      <c r="H319" s="18">
        <f t="shared" si="8"/>
        <v>1.0835999999999997E-2</v>
      </c>
      <c r="I319" s="39">
        <f t="shared" si="9"/>
        <v>2.7089999999999996E-3</v>
      </c>
    </row>
    <row r="320" spans="1:9" ht="38.25" x14ac:dyDescent="0.25">
      <c r="A320" s="37" t="s">
        <v>8</v>
      </c>
      <c r="B320" s="12"/>
      <c r="C320" s="19" t="s">
        <v>348</v>
      </c>
      <c r="D320" s="19" t="s">
        <v>348</v>
      </c>
      <c r="E320" s="38" t="s">
        <v>20</v>
      </c>
      <c r="F320" s="18">
        <v>9.5775000000000009E-3</v>
      </c>
      <c r="G320" s="27">
        <v>7.6620000000000008</v>
      </c>
      <c r="H320" s="18">
        <f t="shared" si="8"/>
        <v>7.6620000000000004E-3</v>
      </c>
      <c r="I320" s="39">
        <f t="shared" si="9"/>
        <v>1.9155000000000005E-3</v>
      </c>
    </row>
    <row r="321" spans="1:9" ht="38.25" x14ac:dyDescent="0.25">
      <c r="A321" s="37" t="s">
        <v>8</v>
      </c>
      <c r="B321" s="12"/>
      <c r="C321" s="19" t="s">
        <v>349</v>
      </c>
      <c r="D321" s="19" t="s">
        <v>349</v>
      </c>
      <c r="E321" s="38" t="s">
        <v>13</v>
      </c>
      <c r="F321" s="18">
        <v>0.17036999999999999</v>
      </c>
      <c r="G321" s="27">
        <v>136.29599999999999</v>
      </c>
      <c r="H321" s="18">
        <f t="shared" si="8"/>
        <v>0.136296</v>
      </c>
      <c r="I321" s="39">
        <f t="shared" si="9"/>
        <v>3.4073999999999993E-2</v>
      </c>
    </row>
    <row r="322" spans="1:9" ht="25.5" x14ac:dyDescent="0.25">
      <c r="A322" s="37" t="s">
        <v>8</v>
      </c>
      <c r="B322" s="12"/>
      <c r="C322" s="19" t="s">
        <v>523</v>
      </c>
      <c r="D322" s="19" t="s">
        <v>523</v>
      </c>
      <c r="E322" s="38" t="s">
        <v>24</v>
      </c>
      <c r="F322" s="18">
        <v>0.1189375</v>
      </c>
      <c r="G322" s="27">
        <v>95.15</v>
      </c>
      <c r="H322" s="18">
        <f t="shared" si="8"/>
        <v>9.5150000000000012E-2</v>
      </c>
      <c r="I322" s="39">
        <f t="shared" si="9"/>
        <v>2.3787499999999989E-2</v>
      </c>
    </row>
    <row r="323" spans="1:9" ht="25.5" x14ac:dyDescent="0.25">
      <c r="A323" s="37" t="s">
        <v>8</v>
      </c>
      <c r="B323" s="12"/>
      <c r="C323" s="19" t="s">
        <v>627</v>
      </c>
      <c r="D323" s="19" t="s">
        <v>627</v>
      </c>
      <c r="E323" s="38" t="s">
        <v>20</v>
      </c>
      <c r="F323" s="18">
        <v>6.393750000000001E-3</v>
      </c>
      <c r="G323" s="27">
        <v>5.1150000000000002</v>
      </c>
      <c r="H323" s="18">
        <f t="shared" si="8"/>
        <v>5.1150000000000006E-3</v>
      </c>
      <c r="I323" s="39">
        <f t="shared" si="9"/>
        <v>1.2787500000000004E-3</v>
      </c>
    </row>
    <row r="324" spans="1:9" ht="38.25" x14ac:dyDescent="0.25">
      <c r="A324" s="37" t="s">
        <v>8</v>
      </c>
      <c r="B324" s="12"/>
      <c r="C324" s="19" t="s">
        <v>350</v>
      </c>
      <c r="D324" s="19" t="s">
        <v>350</v>
      </c>
      <c r="E324" s="38" t="s">
        <v>12</v>
      </c>
      <c r="F324" s="18">
        <v>1.3538512500000002</v>
      </c>
      <c r="G324" s="27">
        <v>1083.0810000000001</v>
      </c>
      <c r="H324" s="18">
        <f t="shared" si="8"/>
        <v>1.0830810000000002</v>
      </c>
      <c r="I324" s="39">
        <f t="shared" si="9"/>
        <v>0.27077024999999999</v>
      </c>
    </row>
    <row r="325" spans="1:9" ht="25.5" x14ac:dyDescent="0.25">
      <c r="A325" s="37" t="s">
        <v>8</v>
      </c>
      <c r="B325" s="12"/>
      <c r="C325" s="19" t="s">
        <v>524</v>
      </c>
      <c r="D325" s="19" t="s">
        <v>524</v>
      </c>
      <c r="E325" s="38" t="s">
        <v>13</v>
      </c>
      <c r="F325" s="18">
        <v>0.54113750000000005</v>
      </c>
      <c r="G325" s="27">
        <v>432.91</v>
      </c>
      <c r="H325" s="18">
        <f t="shared" si="8"/>
        <v>0.43291000000000002</v>
      </c>
      <c r="I325" s="39">
        <f t="shared" si="9"/>
        <v>0.10822750000000003</v>
      </c>
    </row>
    <row r="326" spans="1:9" ht="38.25" x14ac:dyDescent="0.25">
      <c r="A326" s="37" t="s">
        <v>8</v>
      </c>
      <c r="B326" s="12"/>
      <c r="C326" s="19" t="s">
        <v>351</v>
      </c>
      <c r="D326" s="19" t="s">
        <v>351</v>
      </c>
      <c r="E326" s="38" t="s">
        <v>13</v>
      </c>
      <c r="F326" s="18">
        <v>0.22869624999999999</v>
      </c>
      <c r="G326" s="27">
        <v>182.95699999999999</v>
      </c>
      <c r="H326" s="18">
        <f t="shared" si="8"/>
        <v>0.18295699999999998</v>
      </c>
      <c r="I326" s="39">
        <f t="shared" si="9"/>
        <v>4.5739250000000009E-2</v>
      </c>
    </row>
    <row r="327" spans="1:9" ht="25.5" x14ac:dyDescent="0.25">
      <c r="A327" s="37" t="s">
        <v>8</v>
      </c>
      <c r="B327" s="12"/>
      <c r="C327" s="19" t="s">
        <v>586</v>
      </c>
      <c r="D327" s="19" t="s">
        <v>586</v>
      </c>
      <c r="E327" s="38" t="s">
        <v>12</v>
      </c>
      <c r="F327" s="18">
        <v>4.5443087500000008</v>
      </c>
      <c r="G327" s="27">
        <v>3635.4470000000006</v>
      </c>
      <c r="H327" s="18">
        <f t="shared" si="8"/>
        <v>3.6354470000000005</v>
      </c>
      <c r="I327" s="39">
        <f t="shared" si="9"/>
        <v>0.90886175000000025</v>
      </c>
    </row>
    <row r="328" spans="1:9" ht="25.5" x14ac:dyDescent="0.25">
      <c r="A328" s="37" t="s">
        <v>8</v>
      </c>
      <c r="B328" s="12"/>
      <c r="C328" s="19" t="s">
        <v>352</v>
      </c>
      <c r="D328" s="19" t="s">
        <v>352</v>
      </c>
      <c r="E328" s="38" t="s">
        <v>24</v>
      </c>
      <c r="F328" s="18">
        <v>4.8977499999999993E-2</v>
      </c>
      <c r="G328" s="27">
        <v>39.181999999999995</v>
      </c>
      <c r="H328" s="18">
        <f t="shared" si="8"/>
        <v>3.9181999999999995E-2</v>
      </c>
      <c r="I328" s="39">
        <f t="shared" si="9"/>
        <v>9.7954999999999987E-3</v>
      </c>
    </row>
    <row r="329" spans="1:9" ht="38.25" x14ac:dyDescent="0.25">
      <c r="A329" s="37" t="s">
        <v>8</v>
      </c>
      <c r="B329" s="12"/>
      <c r="C329" s="19" t="s">
        <v>353</v>
      </c>
      <c r="D329" s="19" t="s">
        <v>353</v>
      </c>
      <c r="E329" s="38" t="s">
        <v>20</v>
      </c>
      <c r="F329" s="18">
        <v>6.3499999999999989E-3</v>
      </c>
      <c r="G329" s="27">
        <v>5.0799999999999992</v>
      </c>
      <c r="H329" s="18">
        <f t="shared" si="8"/>
        <v>5.0799999999999994E-3</v>
      </c>
      <c r="I329" s="39">
        <f t="shared" si="9"/>
        <v>1.2699999999999994E-3</v>
      </c>
    </row>
    <row r="330" spans="1:9" ht="15.75" x14ac:dyDescent="0.25">
      <c r="A330" s="37" t="s">
        <v>8</v>
      </c>
      <c r="B330" s="12"/>
      <c r="C330" s="19" t="s">
        <v>354</v>
      </c>
      <c r="D330" s="19" t="s">
        <v>354</v>
      </c>
      <c r="E330" s="38" t="s">
        <v>17</v>
      </c>
      <c r="F330" s="18">
        <v>1.1600000000000007E-3</v>
      </c>
      <c r="G330" s="27">
        <v>0.92800000000000049</v>
      </c>
      <c r="H330" s="18">
        <f t="shared" si="8"/>
        <v>9.2800000000000044E-4</v>
      </c>
      <c r="I330" s="39">
        <f t="shared" si="9"/>
        <v>2.3200000000000022E-4</v>
      </c>
    </row>
    <row r="331" spans="1:9" ht="25.5" x14ac:dyDescent="0.25">
      <c r="A331" s="37" t="s">
        <v>8</v>
      </c>
      <c r="B331" s="12"/>
      <c r="C331" s="19" t="s">
        <v>355</v>
      </c>
      <c r="D331" s="19" t="s">
        <v>355</v>
      </c>
      <c r="E331" s="38" t="s">
        <v>12</v>
      </c>
      <c r="F331" s="18">
        <v>1.10187875</v>
      </c>
      <c r="G331" s="27">
        <v>881.50300000000004</v>
      </c>
      <c r="H331" s="18">
        <f t="shared" si="8"/>
        <v>0.88150300000000004</v>
      </c>
      <c r="I331" s="39">
        <f t="shared" si="9"/>
        <v>0.22037574999999998</v>
      </c>
    </row>
    <row r="332" spans="1:9" ht="38.25" x14ac:dyDescent="0.25">
      <c r="A332" s="37" t="s">
        <v>8</v>
      </c>
      <c r="B332" s="12"/>
      <c r="C332" s="19" t="s">
        <v>356</v>
      </c>
      <c r="D332" s="19" t="s">
        <v>356</v>
      </c>
      <c r="E332" s="38" t="s">
        <v>13</v>
      </c>
      <c r="F332" s="18">
        <v>0.26880749999999998</v>
      </c>
      <c r="G332" s="27">
        <v>215.04599999999999</v>
      </c>
      <c r="H332" s="18">
        <f t="shared" si="8"/>
        <v>0.21504599999999999</v>
      </c>
      <c r="I332" s="39">
        <f t="shared" si="9"/>
        <v>5.376149999999999E-2</v>
      </c>
    </row>
    <row r="333" spans="1:9" ht="38.25" x14ac:dyDescent="0.25">
      <c r="A333" s="37" t="s">
        <v>8</v>
      </c>
      <c r="B333" s="12"/>
      <c r="C333" s="19" t="s">
        <v>525</v>
      </c>
      <c r="D333" s="19" t="s">
        <v>525</v>
      </c>
      <c r="E333" s="38" t="s">
        <v>13</v>
      </c>
      <c r="F333" s="18">
        <v>0.23762874999999997</v>
      </c>
      <c r="G333" s="27">
        <v>190.10299999999998</v>
      </c>
      <c r="H333" s="18">
        <f t="shared" ref="H333:H396" si="10">G333/1000</f>
        <v>0.19010299999999997</v>
      </c>
      <c r="I333" s="39">
        <f t="shared" ref="I333:I396" si="11">F333-H333</f>
        <v>4.7525750000000005E-2</v>
      </c>
    </row>
    <row r="334" spans="1:9" ht="25.5" x14ac:dyDescent="0.25">
      <c r="A334" s="37" t="s">
        <v>8</v>
      </c>
      <c r="B334" s="12"/>
      <c r="C334" s="19" t="s">
        <v>526</v>
      </c>
      <c r="D334" s="19" t="s">
        <v>526</v>
      </c>
      <c r="E334" s="38" t="s">
        <v>24</v>
      </c>
      <c r="F334" s="18">
        <v>2.7236249999999997E-2</v>
      </c>
      <c r="G334" s="27">
        <v>21.788999999999998</v>
      </c>
      <c r="H334" s="18">
        <f t="shared" si="10"/>
        <v>2.1788999999999999E-2</v>
      </c>
      <c r="I334" s="39">
        <f t="shared" si="11"/>
        <v>5.4472499999999972E-3</v>
      </c>
    </row>
    <row r="335" spans="1:9" ht="25.5" x14ac:dyDescent="0.25">
      <c r="A335" s="37" t="s">
        <v>8</v>
      </c>
      <c r="B335" s="12"/>
      <c r="C335" s="19" t="s">
        <v>357</v>
      </c>
      <c r="D335" s="19" t="s">
        <v>357</v>
      </c>
      <c r="E335" s="38" t="s">
        <v>20</v>
      </c>
      <c r="F335" s="18">
        <v>4.88625E-3</v>
      </c>
      <c r="G335" s="27">
        <v>3.9089999999999994</v>
      </c>
      <c r="H335" s="18">
        <f t="shared" si="10"/>
        <v>3.9089999999999993E-3</v>
      </c>
      <c r="I335" s="39">
        <f t="shared" si="11"/>
        <v>9.7725000000000069E-4</v>
      </c>
    </row>
    <row r="336" spans="1:9" ht="15.75" x14ac:dyDescent="0.25">
      <c r="A336" s="37" t="s">
        <v>8</v>
      </c>
      <c r="B336" s="12"/>
      <c r="C336" s="19" t="s">
        <v>358</v>
      </c>
      <c r="D336" s="19" t="s">
        <v>358</v>
      </c>
      <c r="E336" s="38" t="s">
        <v>24</v>
      </c>
      <c r="F336" s="18">
        <v>1.7538749999999995E-2</v>
      </c>
      <c r="G336" s="27">
        <v>14.030999999999997</v>
      </c>
      <c r="H336" s="18">
        <f t="shared" si="10"/>
        <v>1.4030999999999997E-2</v>
      </c>
      <c r="I336" s="39">
        <f t="shared" si="11"/>
        <v>3.5077499999999987E-3</v>
      </c>
    </row>
    <row r="337" spans="1:9" ht="25.5" x14ac:dyDescent="0.25">
      <c r="A337" s="37" t="s">
        <v>8</v>
      </c>
      <c r="B337" s="12"/>
      <c r="C337" s="19" t="s">
        <v>359</v>
      </c>
      <c r="D337" s="19" t="s">
        <v>359</v>
      </c>
      <c r="E337" s="38" t="s">
        <v>17</v>
      </c>
      <c r="F337" s="18">
        <v>7.1000000000000024E-4</v>
      </c>
      <c r="G337" s="27">
        <v>0.56800000000000017</v>
      </c>
      <c r="H337" s="18">
        <f t="shared" si="10"/>
        <v>5.6800000000000015E-4</v>
      </c>
      <c r="I337" s="39">
        <f t="shared" si="11"/>
        <v>1.4200000000000009E-4</v>
      </c>
    </row>
    <row r="338" spans="1:9" ht="25.5" x14ac:dyDescent="0.25">
      <c r="A338" s="37" t="s">
        <v>8</v>
      </c>
      <c r="B338" s="12"/>
      <c r="C338" s="19" t="s">
        <v>606</v>
      </c>
      <c r="D338" s="19" t="s">
        <v>606</v>
      </c>
      <c r="E338" s="38" t="s">
        <v>20</v>
      </c>
      <c r="F338" s="18">
        <v>8.6812500000000015E-3</v>
      </c>
      <c r="G338" s="27">
        <v>6.9450000000000012</v>
      </c>
      <c r="H338" s="18">
        <f t="shared" si="10"/>
        <v>6.9450000000000015E-3</v>
      </c>
      <c r="I338" s="39">
        <f t="shared" si="11"/>
        <v>1.7362499999999999E-3</v>
      </c>
    </row>
    <row r="339" spans="1:9" ht="38.25" x14ac:dyDescent="0.25">
      <c r="A339" s="37" t="s">
        <v>8</v>
      </c>
      <c r="B339" s="12"/>
      <c r="C339" s="19" t="s">
        <v>341</v>
      </c>
      <c r="D339" s="19" t="s">
        <v>341</v>
      </c>
      <c r="E339" s="38" t="s">
        <v>24</v>
      </c>
      <c r="F339" s="18">
        <v>1.3140000000000001E-2</v>
      </c>
      <c r="G339" s="26">
        <v>10.512</v>
      </c>
      <c r="H339" s="18">
        <f t="shared" si="10"/>
        <v>1.0512000000000001E-2</v>
      </c>
      <c r="I339" s="39">
        <f t="shared" si="11"/>
        <v>2.6280000000000001E-3</v>
      </c>
    </row>
    <row r="340" spans="1:9" ht="51" x14ac:dyDescent="0.25">
      <c r="A340" s="37" t="s">
        <v>8</v>
      </c>
      <c r="B340" s="12"/>
      <c r="C340" s="19" t="s">
        <v>360</v>
      </c>
      <c r="D340" s="19" t="s">
        <v>360</v>
      </c>
      <c r="E340" s="38" t="s">
        <v>20</v>
      </c>
      <c r="F340" s="18">
        <v>9.8250000000000052E-4</v>
      </c>
      <c r="G340" s="27">
        <v>0.78600000000000048</v>
      </c>
      <c r="H340" s="18">
        <f t="shared" si="10"/>
        <v>7.8600000000000046E-4</v>
      </c>
      <c r="I340" s="39">
        <f t="shared" si="11"/>
        <v>1.9650000000000006E-4</v>
      </c>
    </row>
    <row r="341" spans="1:9" ht="51" x14ac:dyDescent="0.25">
      <c r="A341" s="37" t="s">
        <v>8</v>
      </c>
      <c r="B341" s="12"/>
      <c r="C341" s="19" t="s">
        <v>419</v>
      </c>
      <c r="D341" s="19" t="s">
        <v>419</v>
      </c>
      <c r="E341" s="38" t="s">
        <v>17</v>
      </c>
      <c r="F341" s="18">
        <v>9.0875000000000038E-4</v>
      </c>
      <c r="G341" s="27">
        <v>0.72700000000000031</v>
      </c>
      <c r="H341" s="18">
        <f t="shared" si="10"/>
        <v>7.2700000000000032E-4</v>
      </c>
      <c r="I341" s="39">
        <f t="shared" si="11"/>
        <v>1.8175000000000005E-4</v>
      </c>
    </row>
    <row r="342" spans="1:9" ht="15.75" x14ac:dyDescent="0.25">
      <c r="A342" s="37" t="s">
        <v>8</v>
      </c>
      <c r="B342" s="12"/>
      <c r="C342" s="19" t="s">
        <v>361</v>
      </c>
      <c r="D342" s="19" t="s">
        <v>361</v>
      </c>
      <c r="E342" s="38" t="s">
        <v>20</v>
      </c>
      <c r="F342" s="18">
        <v>5.691250000000001E-3</v>
      </c>
      <c r="G342" s="26">
        <v>4.5530000000000008</v>
      </c>
      <c r="H342" s="18">
        <f t="shared" si="10"/>
        <v>4.5530000000000006E-3</v>
      </c>
      <c r="I342" s="39">
        <f t="shared" si="11"/>
        <v>1.1382500000000004E-3</v>
      </c>
    </row>
    <row r="343" spans="1:9" ht="25.5" x14ac:dyDescent="0.25">
      <c r="A343" s="37" t="s">
        <v>8</v>
      </c>
      <c r="B343" s="12"/>
      <c r="C343" s="19" t="s">
        <v>420</v>
      </c>
      <c r="D343" s="19" t="s">
        <v>420</v>
      </c>
      <c r="E343" s="38" t="s">
        <v>20</v>
      </c>
      <c r="F343" s="18">
        <v>3.9512499999999999E-3</v>
      </c>
      <c r="G343" s="26">
        <v>3.161</v>
      </c>
      <c r="H343" s="18">
        <f t="shared" si="10"/>
        <v>3.1610000000000002E-3</v>
      </c>
      <c r="I343" s="39">
        <f t="shared" si="11"/>
        <v>7.9024999999999972E-4</v>
      </c>
    </row>
    <row r="344" spans="1:9" ht="38.25" x14ac:dyDescent="0.25">
      <c r="A344" s="37" t="s">
        <v>8</v>
      </c>
      <c r="B344" s="12"/>
      <c r="C344" s="19" t="s">
        <v>421</v>
      </c>
      <c r="D344" s="19" t="s">
        <v>421</v>
      </c>
      <c r="E344" s="38" t="s">
        <v>20</v>
      </c>
      <c r="F344" s="18">
        <v>6.1875000000000003E-3</v>
      </c>
      <c r="G344" s="26">
        <v>4.95</v>
      </c>
      <c r="H344" s="18">
        <f t="shared" si="10"/>
        <v>4.9500000000000004E-3</v>
      </c>
      <c r="I344" s="39">
        <f t="shared" si="11"/>
        <v>1.2374999999999999E-3</v>
      </c>
    </row>
    <row r="345" spans="1:9" ht="38.25" x14ac:dyDescent="0.25">
      <c r="A345" s="37" t="s">
        <v>8</v>
      </c>
      <c r="B345" s="12"/>
      <c r="C345" s="19" t="s">
        <v>527</v>
      </c>
      <c r="D345" s="19" t="s">
        <v>527</v>
      </c>
      <c r="E345" s="38" t="s">
        <v>24</v>
      </c>
      <c r="F345" s="18">
        <v>9.3524999999999997E-3</v>
      </c>
      <c r="G345" s="26">
        <v>7.4819999999999993</v>
      </c>
      <c r="H345" s="18">
        <f t="shared" si="10"/>
        <v>7.4819999999999991E-3</v>
      </c>
      <c r="I345" s="39">
        <f t="shared" si="11"/>
        <v>1.8705000000000006E-3</v>
      </c>
    </row>
    <row r="346" spans="1:9" ht="25.5" x14ac:dyDescent="0.25">
      <c r="A346" s="37" t="s">
        <v>8</v>
      </c>
      <c r="B346" s="12"/>
      <c r="C346" s="19" t="s">
        <v>528</v>
      </c>
      <c r="D346" s="19" t="s">
        <v>528</v>
      </c>
      <c r="E346" s="38" t="s">
        <v>24</v>
      </c>
      <c r="F346" s="18">
        <v>0.102515</v>
      </c>
      <c r="G346" s="26">
        <v>82.012</v>
      </c>
      <c r="H346" s="18">
        <f t="shared" si="10"/>
        <v>8.2012000000000002E-2</v>
      </c>
      <c r="I346" s="39">
        <f t="shared" si="11"/>
        <v>2.0502999999999993E-2</v>
      </c>
    </row>
    <row r="347" spans="1:9" ht="25.5" x14ac:dyDescent="0.25">
      <c r="A347" s="37" t="s">
        <v>8</v>
      </c>
      <c r="B347" s="12"/>
      <c r="C347" s="19" t="s">
        <v>529</v>
      </c>
      <c r="D347" s="19" t="s">
        <v>529</v>
      </c>
      <c r="E347" s="38" t="s">
        <v>13</v>
      </c>
      <c r="F347" s="18">
        <v>0.25263374999999999</v>
      </c>
      <c r="G347" s="26">
        <v>202.10699999999997</v>
      </c>
      <c r="H347" s="18">
        <f t="shared" si="10"/>
        <v>0.20210699999999998</v>
      </c>
      <c r="I347" s="39">
        <f t="shared" si="11"/>
        <v>5.0526750000000009E-2</v>
      </c>
    </row>
    <row r="348" spans="1:9" ht="25.5" x14ac:dyDescent="0.25">
      <c r="A348" s="37" t="s">
        <v>8</v>
      </c>
      <c r="B348" s="12"/>
      <c r="C348" s="19" t="s">
        <v>530</v>
      </c>
      <c r="D348" s="19" t="s">
        <v>530</v>
      </c>
      <c r="E348" s="38" t="s">
        <v>24</v>
      </c>
      <c r="F348" s="18">
        <v>2.3650000000000004E-2</v>
      </c>
      <c r="G348" s="26">
        <v>18.920000000000005</v>
      </c>
      <c r="H348" s="18">
        <f t="shared" si="10"/>
        <v>1.8920000000000006E-2</v>
      </c>
      <c r="I348" s="39">
        <f t="shared" si="11"/>
        <v>4.7299999999999981E-3</v>
      </c>
    </row>
    <row r="349" spans="1:9" ht="25.5" x14ac:dyDescent="0.25">
      <c r="A349" s="37" t="s">
        <v>8</v>
      </c>
      <c r="B349" s="12"/>
      <c r="C349" s="19" t="s">
        <v>362</v>
      </c>
      <c r="D349" s="19" t="s">
        <v>362</v>
      </c>
      <c r="E349" s="38" t="s">
        <v>20</v>
      </c>
      <c r="F349" s="18">
        <v>3.5037500000000008E-3</v>
      </c>
      <c r="G349" s="27">
        <v>2.8030000000000004</v>
      </c>
      <c r="H349" s="18">
        <f t="shared" si="10"/>
        <v>2.8030000000000004E-3</v>
      </c>
      <c r="I349" s="39">
        <f t="shared" si="11"/>
        <v>7.0075000000000042E-4</v>
      </c>
    </row>
    <row r="350" spans="1:9" ht="38.25" x14ac:dyDescent="0.25">
      <c r="A350" s="37" t="s">
        <v>8</v>
      </c>
      <c r="B350" s="12"/>
      <c r="C350" s="19" t="s">
        <v>363</v>
      </c>
      <c r="D350" s="19" t="s">
        <v>363</v>
      </c>
      <c r="E350" s="38" t="s">
        <v>20</v>
      </c>
      <c r="F350" s="18">
        <v>2.7812499999999999E-3</v>
      </c>
      <c r="G350" s="27">
        <v>2.2250000000000001</v>
      </c>
      <c r="H350" s="18">
        <f t="shared" si="10"/>
        <v>2.225E-3</v>
      </c>
      <c r="I350" s="39">
        <f t="shared" si="11"/>
        <v>5.5624999999999989E-4</v>
      </c>
    </row>
    <row r="351" spans="1:9" ht="25.5" x14ac:dyDescent="0.25">
      <c r="A351" s="37" t="s">
        <v>8</v>
      </c>
      <c r="B351" s="12"/>
      <c r="C351" s="19" t="s">
        <v>531</v>
      </c>
      <c r="D351" s="19" t="s">
        <v>531</v>
      </c>
      <c r="E351" s="38" t="s">
        <v>24</v>
      </c>
      <c r="F351" s="18">
        <v>9.5649999999999971E-3</v>
      </c>
      <c r="G351" s="27">
        <v>7.6519999999999984</v>
      </c>
      <c r="H351" s="18">
        <f t="shared" si="10"/>
        <v>7.6519999999999982E-3</v>
      </c>
      <c r="I351" s="39">
        <f t="shared" si="11"/>
        <v>1.9129999999999989E-3</v>
      </c>
    </row>
    <row r="352" spans="1:9" ht="25.5" x14ac:dyDescent="0.25">
      <c r="A352" s="37" t="s">
        <v>8</v>
      </c>
      <c r="B352" s="12"/>
      <c r="C352" s="19" t="s">
        <v>364</v>
      </c>
      <c r="D352" s="19" t="s">
        <v>364</v>
      </c>
      <c r="E352" s="38" t="s">
        <v>20</v>
      </c>
      <c r="F352" s="18">
        <v>7.4125000000000016E-4</v>
      </c>
      <c r="G352" s="27">
        <v>0.59300000000000019</v>
      </c>
      <c r="H352" s="18">
        <f t="shared" si="10"/>
        <v>5.9300000000000021E-4</v>
      </c>
      <c r="I352" s="39">
        <f t="shared" si="11"/>
        <v>1.4824999999999994E-4</v>
      </c>
    </row>
    <row r="353" spans="1:9" ht="25.5" x14ac:dyDescent="0.25">
      <c r="A353" s="37" t="s">
        <v>8</v>
      </c>
      <c r="B353" s="12"/>
      <c r="C353" s="19" t="s">
        <v>532</v>
      </c>
      <c r="D353" s="19" t="s">
        <v>532</v>
      </c>
      <c r="E353" s="38" t="s">
        <v>24</v>
      </c>
      <c r="F353" s="18">
        <v>9.6148750000000005E-2</v>
      </c>
      <c r="G353" s="27">
        <v>76.919000000000011</v>
      </c>
      <c r="H353" s="18">
        <f t="shared" si="10"/>
        <v>7.6919000000000015E-2</v>
      </c>
      <c r="I353" s="39">
        <f t="shared" si="11"/>
        <v>1.922974999999999E-2</v>
      </c>
    </row>
    <row r="354" spans="1:9" ht="38.25" x14ac:dyDescent="0.25">
      <c r="A354" s="37" t="s">
        <v>8</v>
      </c>
      <c r="B354" s="12"/>
      <c r="C354" s="19" t="s">
        <v>365</v>
      </c>
      <c r="D354" s="19" t="s">
        <v>365</v>
      </c>
      <c r="E354" s="38" t="s">
        <v>13</v>
      </c>
      <c r="F354" s="18">
        <v>0.23736000000000002</v>
      </c>
      <c r="G354" s="27">
        <v>189.88800000000001</v>
      </c>
      <c r="H354" s="18">
        <f t="shared" si="10"/>
        <v>0.189888</v>
      </c>
      <c r="I354" s="39">
        <f t="shared" si="11"/>
        <v>4.7472000000000014E-2</v>
      </c>
    </row>
    <row r="355" spans="1:9" ht="38.25" x14ac:dyDescent="0.25">
      <c r="A355" s="37" t="s">
        <v>8</v>
      </c>
      <c r="B355" s="12"/>
      <c r="C355" s="19" t="s">
        <v>533</v>
      </c>
      <c r="D355" s="19" t="s">
        <v>533</v>
      </c>
      <c r="E355" s="38" t="s">
        <v>20</v>
      </c>
      <c r="F355" s="18">
        <v>4.3262499999999994E-3</v>
      </c>
      <c r="G355" s="27">
        <v>3.4609999999999994</v>
      </c>
      <c r="H355" s="18">
        <f t="shared" si="10"/>
        <v>3.4609999999999992E-3</v>
      </c>
      <c r="I355" s="39">
        <f t="shared" si="11"/>
        <v>8.6525000000000013E-4</v>
      </c>
    </row>
    <row r="356" spans="1:9" ht="38.25" x14ac:dyDescent="0.25">
      <c r="A356" s="37" t="s">
        <v>8</v>
      </c>
      <c r="B356" s="12"/>
      <c r="C356" s="19" t="s">
        <v>422</v>
      </c>
      <c r="D356" s="19" t="s">
        <v>422</v>
      </c>
      <c r="E356" s="38" t="s">
        <v>20</v>
      </c>
      <c r="F356" s="18">
        <v>2.3175000000000005E-3</v>
      </c>
      <c r="G356" s="27">
        <v>1.8540000000000003</v>
      </c>
      <c r="H356" s="18">
        <f t="shared" si="10"/>
        <v>1.8540000000000004E-3</v>
      </c>
      <c r="I356" s="39">
        <f t="shared" si="11"/>
        <v>4.6350000000000015E-4</v>
      </c>
    </row>
    <row r="357" spans="1:9" ht="25.5" x14ac:dyDescent="0.25">
      <c r="A357" s="37" t="s">
        <v>8</v>
      </c>
      <c r="B357" s="12"/>
      <c r="C357" s="19" t="s">
        <v>366</v>
      </c>
      <c r="D357" s="19" t="s">
        <v>366</v>
      </c>
      <c r="E357" s="38" t="s">
        <v>20</v>
      </c>
      <c r="F357" s="18">
        <v>4.1299999999999991E-3</v>
      </c>
      <c r="G357" s="27">
        <v>3.3039999999999994</v>
      </c>
      <c r="H357" s="18">
        <f t="shared" si="10"/>
        <v>3.3039999999999992E-3</v>
      </c>
      <c r="I357" s="39">
        <f t="shared" si="11"/>
        <v>8.2599999999999991E-4</v>
      </c>
    </row>
    <row r="358" spans="1:9" ht="15.75" x14ac:dyDescent="0.25">
      <c r="A358" s="37" t="s">
        <v>8</v>
      </c>
      <c r="B358" s="12"/>
      <c r="C358" s="19" t="s">
        <v>367</v>
      </c>
      <c r="D358" s="19" t="s">
        <v>367</v>
      </c>
      <c r="E358" s="38" t="s">
        <v>20</v>
      </c>
      <c r="F358" s="18">
        <v>3.4975000000000006E-3</v>
      </c>
      <c r="G358" s="27">
        <v>2.7980000000000005</v>
      </c>
      <c r="H358" s="18">
        <f t="shared" si="10"/>
        <v>2.7980000000000006E-3</v>
      </c>
      <c r="I358" s="39">
        <f t="shared" si="11"/>
        <v>6.9950000000000003E-4</v>
      </c>
    </row>
    <row r="359" spans="1:9" ht="25.5" x14ac:dyDescent="0.25">
      <c r="A359" s="37" t="s">
        <v>8</v>
      </c>
      <c r="B359" s="12"/>
      <c r="C359" s="19" t="s">
        <v>534</v>
      </c>
      <c r="D359" s="19" t="s">
        <v>534</v>
      </c>
      <c r="E359" s="38" t="s">
        <v>20</v>
      </c>
      <c r="F359" s="18">
        <v>1.6937500000000004E-3</v>
      </c>
      <c r="G359" s="27">
        <v>1.3550000000000002</v>
      </c>
      <c r="H359" s="18">
        <f t="shared" si="10"/>
        <v>1.3550000000000003E-3</v>
      </c>
      <c r="I359" s="39">
        <f t="shared" si="11"/>
        <v>3.3875000000000008E-4</v>
      </c>
    </row>
    <row r="360" spans="1:9" ht="15.75" x14ac:dyDescent="0.25">
      <c r="A360" s="37" t="s">
        <v>8</v>
      </c>
      <c r="B360" s="12"/>
      <c r="C360" s="19" t="s">
        <v>587</v>
      </c>
      <c r="D360" s="19" t="s">
        <v>587</v>
      </c>
      <c r="E360" s="38" t="s">
        <v>24</v>
      </c>
      <c r="F360" s="18">
        <v>9.7912499999999996E-3</v>
      </c>
      <c r="G360" s="27">
        <v>7.8329999999999993</v>
      </c>
      <c r="H360" s="18">
        <f t="shared" si="10"/>
        <v>7.8329999999999997E-3</v>
      </c>
      <c r="I360" s="39">
        <f t="shared" si="11"/>
        <v>1.9582499999999999E-3</v>
      </c>
    </row>
    <row r="361" spans="1:9" ht="25.5" x14ac:dyDescent="0.25">
      <c r="A361" s="37" t="s">
        <v>8</v>
      </c>
      <c r="B361" s="12"/>
      <c r="C361" s="19" t="s">
        <v>423</v>
      </c>
      <c r="D361" s="19" t="s">
        <v>423</v>
      </c>
      <c r="E361" s="38" t="s">
        <v>20</v>
      </c>
      <c r="F361" s="18">
        <v>6.1574999999999989E-3</v>
      </c>
      <c r="G361" s="27">
        <v>4.9259999999999993</v>
      </c>
      <c r="H361" s="18">
        <f t="shared" si="10"/>
        <v>4.925999999999999E-3</v>
      </c>
      <c r="I361" s="39">
        <f t="shared" si="11"/>
        <v>1.2315E-3</v>
      </c>
    </row>
    <row r="362" spans="1:9" ht="25.5" x14ac:dyDescent="0.25">
      <c r="A362" s="37" t="s">
        <v>8</v>
      </c>
      <c r="B362" s="12"/>
      <c r="C362" s="19" t="s">
        <v>535</v>
      </c>
      <c r="D362" s="19" t="s">
        <v>535</v>
      </c>
      <c r="E362" s="38" t="s">
        <v>20</v>
      </c>
      <c r="F362" s="18">
        <v>6.0062500000000003E-3</v>
      </c>
      <c r="G362" s="27">
        <v>4.8050000000000006</v>
      </c>
      <c r="H362" s="18">
        <f t="shared" si="10"/>
        <v>4.8050000000000002E-3</v>
      </c>
      <c r="I362" s="39">
        <f t="shared" si="11"/>
        <v>1.2012500000000001E-3</v>
      </c>
    </row>
    <row r="363" spans="1:9" ht="25.5" x14ac:dyDescent="0.25">
      <c r="A363" s="37" t="s">
        <v>8</v>
      </c>
      <c r="B363" s="12"/>
      <c r="C363" s="19" t="s">
        <v>536</v>
      </c>
      <c r="D363" s="19" t="s">
        <v>536</v>
      </c>
      <c r="E363" s="38" t="s">
        <v>20</v>
      </c>
      <c r="F363" s="18">
        <v>4.0149999999999995E-3</v>
      </c>
      <c r="G363" s="27">
        <v>3.2119999999999997</v>
      </c>
      <c r="H363" s="18">
        <f t="shared" si="10"/>
        <v>3.2119999999999996E-3</v>
      </c>
      <c r="I363" s="39">
        <f t="shared" si="11"/>
        <v>8.0299999999999989E-4</v>
      </c>
    </row>
    <row r="364" spans="1:9" ht="15.75" x14ac:dyDescent="0.25">
      <c r="A364" s="37" t="s">
        <v>8</v>
      </c>
      <c r="B364" s="12"/>
      <c r="C364" s="19" t="s">
        <v>368</v>
      </c>
      <c r="D364" s="19" t="s">
        <v>368</v>
      </c>
      <c r="E364" s="38" t="s">
        <v>17</v>
      </c>
      <c r="F364" s="18">
        <v>1.4500000000000008E-4</v>
      </c>
      <c r="G364" s="27">
        <v>0.11600000000000005</v>
      </c>
      <c r="H364" s="18">
        <f t="shared" si="10"/>
        <v>1.1600000000000004E-4</v>
      </c>
      <c r="I364" s="39">
        <f t="shared" si="11"/>
        <v>2.9000000000000041E-5</v>
      </c>
    </row>
    <row r="365" spans="1:9" ht="38.25" x14ac:dyDescent="0.25">
      <c r="A365" s="37" t="s">
        <v>8</v>
      </c>
      <c r="B365" s="12"/>
      <c r="C365" s="19" t="s">
        <v>424</v>
      </c>
      <c r="D365" s="19" t="s">
        <v>424</v>
      </c>
      <c r="E365" s="38" t="s">
        <v>20</v>
      </c>
      <c r="F365" s="18">
        <v>1.0850000000000007E-3</v>
      </c>
      <c r="G365" s="27">
        <v>0.86800000000000055</v>
      </c>
      <c r="H365" s="18">
        <f t="shared" si="10"/>
        <v>8.680000000000005E-4</v>
      </c>
      <c r="I365" s="39">
        <f t="shared" si="11"/>
        <v>2.1700000000000018E-4</v>
      </c>
    </row>
    <row r="366" spans="1:9" ht="25.5" x14ac:dyDescent="0.25">
      <c r="A366" s="37" t="s">
        <v>8</v>
      </c>
      <c r="B366" s="12"/>
      <c r="C366" s="19" t="s">
        <v>628</v>
      </c>
      <c r="D366" s="19" t="s">
        <v>628</v>
      </c>
      <c r="E366" s="38" t="s">
        <v>20</v>
      </c>
      <c r="F366" s="18">
        <v>2.3312500000000004E-3</v>
      </c>
      <c r="G366" s="27">
        <v>1.8650000000000002</v>
      </c>
      <c r="H366" s="18">
        <f t="shared" si="10"/>
        <v>1.8650000000000001E-3</v>
      </c>
      <c r="I366" s="39">
        <f t="shared" si="11"/>
        <v>4.662500000000003E-4</v>
      </c>
    </row>
    <row r="367" spans="1:9" ht="15.75" x14ac:dyDescent="0.25">
      <c r="A367" s="37" t="s">
        <v>8</v>
      </c>
      <c r="B367" s="12"/>
      <c r="C367" s="19" t="s">
        <v>369</v>
      </c>
      <c r="D367" s="19" t="s">
        <v>369</v>
      </c>
      <c r="E367" s="38" t="s">
        <v>20</v>
      </c>
      <c r="F367" s="18">
        <v>1.1875000000000006E-3</v>
      </c>
      <c r="G367" s="27">
        <v>0.95000000000000051</v>
      </c>
      <c r="H367" s="18">
        <f t="shared" si="10"/>
        <v>9.5000000000000054E-4</v>
      </c>
      <c r="I367" s="39">
        <f t="shared" si="11"/>
        <v>2.3750000000000008E-4</v>
      </c>
    </row>
    <row r="368" spans="1:9" ht="25.5" x14ac:dyDescent="0.25">
      <c r="A368" s="37" t="s">
        <v>8</v>
      </c>
      <c r="B368" s="12"/>
      <c r="C368" s="19" t="s">
        <v>629</v>
      </c>
      <c r="D368" s="19" t="s">
        <v>629</v>
      </c>
      <c r="E368" s="38" t="s">
        <v>24</v>
      </c>
      <c r="F368" s="18">
        <v>1.3034999999999996E-2</v>
      </c>
      <c r="G368" s="27">
        <v>10.427999999999997</v>
      </c>
      <c r="H368" s="18">
        <f t="shared" si="10"/>
        <v>1.0427999999999998E-2</v>
      </c>
      <c r="I368" s="39">
        <f t="shared" si="11"/>
        <v>2.6069999999999982E-3</v>
      </c>
    </row>
    <row r="369" spans="1:9" ht="51" x14ac:dyDescent="0.25">
      <c r="A369" s="37" t="s">
        <v>8</v>
      </c>
      <c r="B369" s="12"/>
      <c r="C369" s="19" t="s">
        <v>537</v>
      </c>
      <c r="D369" s="19" t="s">
        <v>537</v>
      </c>
      <c r="E369" s="38" t="s">
        <v>20</v>
      </c>
      <c r="F369" s="18">
        <v>2.5762500000000004E-3</v>
      </c>
      <c r="G369" s="27">
        <v>2.0610000000000004</v>
      </c>
      <c r="H369" s="18">
        <f t="shared" si="10"/>
        <v>2.0610000000000003E-3</v>
      </c>
      <c r="I369" s="39">
        <f t="shared" si="11"/>
        <v>5.1525000000000008E-4</v>
      </c>
    </row>
    <row r="370" spans="1:9" ht="25.5" x14ac:dyDescent="0.25">
      <c r="A370" s="37" t="s">
        <v>8</v>
      </c>
      <c r="B370" s="12"/>
      <c r="C370" s="19" t="s">
        <v>370</v>
      </c>
      <c r="D370" s="19" t="s">
        <v>370</v>
      </c>
      <c r="E370" s="38" t="s">
        <v>24</v>
      </c>
      <c r="F370" s="18">
        <v>8.2721249999999996E-2</v>
      </c>
      <c r="G370" s="27">
        <v>66.176999999999992</v>
      </c>
      <c r="H370" s="18">
        <f t="shared" si="10"/>
        <v>6.6176999999999986E-2</v>
      </c>
      <c r="I370" s="39">
        <f t="shared" si="11"/>
        <v>1.654425000000001E-2</v>
      </c>
    </row>
    <row r="371" spans="1:9" ht="38.25" x14ac:dyDescent="0.25">
      <c r="A371" s="37" t="s">
        <v>8</v>
      </c>
      <c r="B371" s="12"/>
      <c r="C371" s="19" t="s">
        <v>371</v>
      </c>
      <c r="D371" s="19" t="s">
        <v>371</v>
      </c>
      <c r="E371" s="38" t="s">
        <v>20</v>
      </c>
      <c r="F371" s="18">
        <v>2.3874999999999999E-3</v>
      </c>
      <c r="G371" s="27">
        <v>1.9099999999999997</v>
      </c>
      <c r="H371" s="18">
        <f t="shared" si="10"/>
        <v>1.9099999999999998E-3</v>
      </c>
      <c r="I371" s="39">
        <f t="shared" si="11"/>
        <v>4.7750000000000006E-4</v>
      </c>
    </row>
    <row r="372" spans="1:9" ht="15.75" x14ac:dyDescent="0.25">
      <c r="A372" s="37" t="s">
        <v>8</v>
      </c>
      <c r="B372" s="12"/>
      <c r="C372" s="19" t="s">
        <v>538</v>
      </c>
      <c r="D372" s="19" t="s">
        <v>538</v>
      </c>
      <c r="E372" s="38" t="s">
        <v>24</v>
      </c>
      <c r="F372" s="18">
        <v>1.67175E-2</v>
      </c>
      <c r="G372" s="27">
        <v>13.374000000000001</v>
      </c>
      <c r="H372" s="18">
        <f t="shared" si="10"/>
        <v>1.3374E-2</v>
      </c>
      <c r="I372" s="39">
        <f t="shared" si="11"/>
        <v>3.3434999999999993E-3</v>
      </c>
    </row>
    <row r="373" spans="1:9" ht="15.75" x14ac:dyDescent="0.25">
      <c r="A373" s="37" t="s">
        <v>8</v>
      </c>
      <c r="B373" s="12"/>
      <c r="C373" s="19" t="s">
        <v>372</v>
      </c>
      <c r="D373" s="19" t="s">
        <v>372</v>
      </c>
      <c r="E373" s="38" t="s">
        <v>20</v>
      </c>
      <c r="F373" s="18">
        <v>4.2762499999999988E-3</v>
      </c>
      <c r="G373" s="27">
        <v>3.4209999999999994</v>
      </c>
      <c r="H373" s="18">
        <f t="shared" si="10"/>
        <v>3.4209999999999996E-3</v>
      </c>
      <c r="I373" s="39">
        <f t="shared" si="11"/>
        <v>8.5524999999999924E-4</v>
      </c>
    </row>
    <row r="374" spans="1:9" ht="25.5" x14ac:dyDescent="0.25">
      <c r="A374" s="37" t="s">
        <v>8</v>
      </c>
      <c r="B374" s="12"/>
      <c r="C374" s="19" t="s">
        <v>373</v>
      </c>
      <c r="D374" s="19" t="s">
        <v>373</v>
      </c>
      <c r="E374" s="38" t="s">
        <v>17</v>
      </c>
      <c r="F374" s="18">
        <v>4.2375000000000019E-4</v>
      </c>
      <c r="G374" s="27">
        <v>0.33900000000000013</v>
      </c>
      <c r="H374" s="18">
        <f t="shared" si="10"/>
        <v>3.3900000000000011E-4</v>
      </c>
      <c r="I374" s="39">
        <f t="shared" si="11"/>
        <v>8.4750000000000081E-5</v>
      </c>
    </row>
    <row r="375" spans="1:9" ht="25.5" x14ac:dyDescent="0.25">
      <c r="A375" s="37" t="s">
        <v>8</v>
      </c>
      <c r="B375" s="12"/>
      <c r="C375" s="19" t="s">
        <v>425</v>
      </c>
      <c r="D375" s="19" t="s">
        <v>425</v>
      </c>
      <c r="E375" s="38" t="s">
        <v>20</v>
      </c>
      <c r="F375" s="18">
        <v>3.636250000000001E-3</v>
      </c>
      <c r="G375" s="27">
        <v>2.9090000000000007</v>
      </c>
      <c r="H375" s="18">
        <f t="shared" si="10"/>
        <v>2.9090000000000006E-3</v>
      </c>
      <c r="I375" s="39">
        <f t="shared" si="11"/>
        <v>7.2725000000000047E-4</v>
      </c>
    </row>
    <row r="376" spans="1:9" ht="15.75" x14ac:dyDescent="0.25">
      <c r="A376" s="37" t="s">
        <v>8</v>
      </c>
      <c r="B376" s="12"/>
      <c r="C376" s="19" t="s">
        <v>374</v>
      </c>
      <c r="D376" s="19" t="s">
        <v>374</v>
      </c>
      <c r="E376" s="38" t="s">
        <v>17</v>
      </c>
      <c r="F376" s="18">
        <v>1.1375000000000004E-4</v>
      </c>
      <c r="G376" s="27">
        <v>9.1000000000000039E-2</v>
      </c>
      <c r="H376" s="18">
        <f t="shared" si="10"/>
        <v>9.1000000000000044E-5</v>
      </c>
      <c r="I376" s="39">
        <f t="shared" si="11"/>
        <v>2.2749999999999997E-5</v>
      </c>
    </row>
    <row r="377" spans="1:9" ht="25.5" x14ac:dyDescent="0.25">
      <c r="A377" s="37" t="s">
        <v>8</v>
      </c>
      <c r="B377" s="12"/>
      <c r="C377" s="19" t="s">
        <v>375</v>
      </c>
      <c r="D377" s="19" t="s">
        <v>375</v>
      </c>
      <c r="E377" s="38" t="s">
        <v>20</v>
      </c>
      <c r="F377" s="18">
        <v>1.3975000000000003E-3</v>
      </c>
      <c r="G377" s="27">
        <v>1.1180000000000003</v>
      </c>
      <c r="H377" s="18">
        <f t="shared" si="10"/>
        <v>1.1180000000000003E-3</v>
      </c>
      <c r="I377" s="39">
        <f t="shared" si="11"/>
        <v>2.7950000000000002E-4</v>
      </c>
    </row>
    <row r="378" spans="1:9" ht="15.75" x14ac:dyDescent="0.25">
      <c r="A378" s="37" t="s">
        <v>8</v>
      </c>
      <c r="B378" s="12"/>
      <c r="C378" s="19" t="s">
        <v>376</v>
      </c>
      <c r="D378" s="19" t="s">
        <v>376</v>
      </c>
      <c r="E378" s="38" t="s">
        <v>17</v>
      </c>
      <c r="F378" s="18">
        <v>5.0000000000000034E-4</v>
      </c>
      <c r="G378" s="27">
        <v>0.40000000000000024</v>
      </c>
      <c r="H378" s="18">
        <f t="shared" si="10"/>
        <v>4.0000000000000024E-4</v>
      </c>
      <c r="I378" s="39">
        <f t="shared" si="11"/>
        <v>1.000000000000001E-4</v>
      </c>
    </row>
    <row r="379" spans="1:9" ht="15.75" x14ac:dyDescent="0.25">
      <c r="A379" s="37" t="s">
        <v>8</v>
      </c>
      <c r="B379" s="12"/>
      <c r="C379" s="19" t="s">
        <v>377</v>
      </c>
      <c r="D379" s="19" t="s">
        <v>377</v>
      </c>
      <c r="E379" s="38" t="s">
        <v>20</v>
      </c>
      <c r="F379" s="18">
        <v>3.8312500000000009E-3</v>
      </c>
      <c r="G379" s="27">
        <v>3.0650000000000004</v>
      </c>
      <c r="H379" s="18">
        <f t="shared" si="10"/>
        <v>3.0650000000000004E-3</v>
      </c>
      <c r="I379" s="39">
        <f t="shared" si="11"/>
        <v>7.6625000000000044E-4</v>
      </c>
    </row>
    <row r="380" spans="1:9" ht="15.75" x14ac:dyDescent="0.25">
      <c r="A380" s="37" t="s">
        <v>8</v>
      </c>
      <c r="B380" s="12"/>
      <c r="C380" s="19" t="s">
        <v>539</v>
      </c>
      <c r="D380" s="19" t="s">
        <v>539</v>
      </c>
      <c r="E380" s="38" t="s">
        <v>17</v>
      </c>
      <c r="F380" s="18">
        <v>1.1912500000000009E-3</v>
      </c>
      <c r="G380" s="27">
        <v>0.95300000000000062</v>
      </c>
      <c r="H380" s="18">
        <f t="shared" si="10"/>
        <v>9.5300000000000061E-4</v>
      </c>
      <c r="I380" s="39">
        <f t="shared" si="11"/>
        <v>2.3825000000000029E-4</v>
      </c>
    </row>
    <row r="381" spans="1:9" ht="25.5" x14ac:dyDescent="0.25">
      <c r="A381" s="37" t="s">
        <v>8</v>
      </c>
      <c r="B381" s="12"/>
      <c r="C381" s="19" t="s">
        <v>426</v>
      </c>
      <c r="D381" s="19" t="s">
        <v>426</v>
      </c>
      <c r="E381" s="38" t="s">
        <v>20</v>
      </c>
      <c r="F381" s="18">
        <v>4.0925000000000015E-3</v>
      </c>
      <c r="G381" s="27">
        <v>3.2740000000000009</v>
      </c>
      <c r="H381" s="18">
        <f t="shared" si="10"/>
        <v>3.2740000000000009E-3</v>
      </c>
      <c r="I381" s="39">
        <f t="shared" si="11"/>
        <v>8.1850000000000065E-4</v>
      </c>
    </row>
    <row r="382" spans="1:9" ht="15.75" x14ac:dyDescent="0.25">
      <c r="A382" s="37" t="s">
        <v>8</v>
      </c>
      <c r="B382" s="12"/>
      <c r="C382" s="19" t="s">
        <v>540</v>
      </c>
      <c r="D382" s="19" t="s">
        <v>540</v>
      </c>
      <c r="E382" s="38" t="s">
        <v>20</v>
      </c>
      <c r="F382" s="18">
        <v>2.3349999999999998E-3</v>
      </c>
      <c r="G382" s="27">
        <v>1.8680000000000001</v>
      </c>
      <c r="H382" s="18">
        <f t="shared" si="10"/>
        <v>1.8680000000000001E-3</v>
      </c>
      <c r="I382" s="39">
        <f t="shared" si="11"/>
        <v>4.6699999999999975E-4</v>
      </c>
    </row>
    <row r="383" spans="1:9" ht="38.25" x14ac:dyDescent="0.25">
      <c r="A383" s="37" t="s">
        <v>8</v>
      </c>
      <c r="B383" s="29"/>
      <c r="C383" s="19" t="s">
        <v>541</v>
      </c>
      <c r="D383" s="19" t="s">
        <v>541</v>
      </c>
      <c r="E383" s="38" t="s">
        <v>24</v>
      </c>
      <c r="F383" s="18">
        <v>3.7880000000000004E-2</v>
      </c>
      <c r="G383" s="27">
        <v>30.304000000000002</v>
      </c>
      <c r="H383" s="18">
        <f t="shared" si="10"/>
        <v>3.0304000000000001E-2</v>
      </c>
      <c r="I383" s="39">
        <f t="shared" si="11"/>
        <v>7.5760000000000029E-3</v>
      </c>
    </row>
    <row r="384" spans="1:9" ht="15.75" x14ac:dyDescent="0.25">
      <c r="A384" s="37" t="s">
        <v>8</v>
      </c>
      <c r="B384" s="29"/>
      <c r="C384" s="19" t="s">
        <v>378</v>
      </c>
      <c r="D384" s="19" t="s">
        <v>378</v>
      </c>
      <c r="E384" s="38" t="s">
        <v>24</v>
      </c>
      <c r="F384" s="18">
        <v>1.0991250000000001E-2</v>
      </c>
      <c r="G384" s="27">
        <v>8.793000000000001</v>
      </c>
      <c r="H384" s="18">
        <f t="shared" si="10"/>
        <v>8.7930000000000005E-3</v>
      </c>
      <c r="I384" s="39">
        <f t="shared" si="11"/>
        <v>2.1982500000000006E-3</v>
      </c>
    </row>
    <row r="385" spans="1:9" ht="38.25" x14ac:dyDescent="0.25">
      <c r="A385" s="37" t="s">
        <v>8</v>
      </c>
      <c r="B385" s="29"/>
      <c r="C385" s="19" t="s">
        <v>542</v>
      </c>
      <c r="D385" s="19" t="s">
        <v>542</v>
      </c>
      <c r="E385" s="38" t="s">
        <v>24</v>
      </c>
      <c r="F385" s="18">
        <v>5.0775000000000008E-2</v>
      </c>
      <c r="G385" s="27">
        <v>40.620000000000005</v>
      </c>
      <c r="H385" s="18">
        <f t="shared" si="10"/>
        <v>4.0620000000000003E-2</v>
      </c>
      <c r="I385" s="39">
        <f t="shared" si="11"/>
        <v>1.0155000000000004E-2</v>
      </c>
    </row>
    <row r="386" spans="1:9" ht="25.5" x14ac:dyDescent="0.25">
      <c r="A386" s="37" t="s">
        <v>8</v>
      </c>
      <c r="B386" s="29"/>
      <c r="C386" s="19" t="s">
        <v>379</v>
      </c>
      <c r="D386" s="19" t="s">
        <v>379</v>
      </c>
      <c r="E386" s="38" t="s">
        <v>20</v>
      </c>
      <c r="F386" s="18">
        <v>4.2224999999999988E-3</v>
      </c>
      <c r="G386" s="27">
        <v>3.3779999999999997</v>
      </c>
      <c r="H386" s="18">
        <f t="shared" si="10"/>
        <v>3.3779999999999995E-3</v>
      </c>
      <c r="I386" s="39">
        <f t="shared" si="11"/>
        <v>8.4449999999999933E-4</v>
      </c>
    </row>
    <row r="387" spans="1:9" ht="15.75" x14ac:dyDescent="0.25">
      <c r="A387" s="37" t="s">
        <v>8</v>
      </c>
      <c r="B387" s="29"/>
      <c r="C387" s="19" t="s">
        <v>427</v>
      </c>
      <c r="D387" s="19" t="s">
        <v>427</v>
      </c>
      <c r="E387" s="38" t="s">
        <v>17</v>
      </c>
      <c r="F387" s="18">
        <v>4.9875000000000028E-4</v>
      </c>
      <c r="G387" s="27">
        <v>0.39900000000000024</v>
      </c>
      <c r="H387" s="18">
        <f t="shared" si="10"/>
        <v>3.9900000000000027E-4</v>
      </c>
      <c r="I387" s="39">
        <f t="shared" si="11"/>
        <v>9.9750000000000012E-5</v>
      </c>
    </row>
    <row r="388" spans="1:9" ht="25.5" x14ac:dyDescent="0.25">
      <c r="A388" s="37" t="s">
        <v>8</v>
      </c>
      <c r="B388" s="29"/>
      <c r="C388" s="19" t="s">
        <v>630</v>
      </c>
      <c r="D388" s="19" t="s">
        <v>630</v>
      </c>
      <c r="E388" s="38" t="s">
        <v>20</v>
      </c>
      <c r="F388" s="18">
        <v>2.8537499999999999E-3</v>
      </c>
      <c r="G388" s="27">
        <v>2.2829999999999999</v>
      </c>
      <c r="H388" s="18">
        <f t="shared" si="10"/>
        <v>2.2829999999999999E-3</v>
      </c>
      <c r="I388" s="39">
        <f t="shared" si="11"/>
        <v>5.7075000000000008E-4</v>
      </c>
    </row>
    <row r="389" spans="1:9" ht="38.25" x14ac:dyDescent="0.25">
      <c r="A389" s="37" t="s">
        <v>8</v>
      </c>
      <c r="B389" s="29"/>
      <c r="C389" s="19" t="s">
        <v>543</v>
      </c>
      <c r="D389" s="19" t="s">
        <v>543</v>
      </c>
      <c r="E389" s="38" t="s">
        <v>20</v>
      </c>
      <c r="F389" s="18">
        <v>4.2274999999999995E-3</v>
      </c>
      <c r="G389" s="27">
        <v>3.3819999999999997</v>
      </c>
      <c r="H389" s="18">
        <f t="shared" si="10"/>
        <v>3.3819999999999996E-3</v>
      </c>
      <c r="I389" s="39">
        <f t="shared" si="11"/>
        <v>8.454999999999999E-4</v>
      </c>
    </row>
    <row r="390" spans="1:9" ht="25.5" x14ac:dyDescent="0.25">
      <c r="A390" s="37" t="s">
        <v>8</v>
      </c>
      <c r="B390" s="29"/>
      <c r="C390" s="19" t="s">
        <v>380</v>
      </c>
      <c r="D390" s="19" t="s">
        <v>380</v>
      </c>
      <c r="E390" s="38" t="s">
        <v>20</v>
      </c>
      <c r="F390" s="18">
        <v>7.7874999999999975E-3</v>
      </c>
      <c r="G390" s="27">
        <v>6.2299999999999986</v>
      </c>
      <c r="H390" s="18">
        <f t="shared" si="10"/>
        <v>6.2299999999999986E-3</v>
      </c>
      <c r="I390" s="39">
        <f t="shared" si="11"/>
        <v>1.557499999999999E-3</v>
      </c>
    </row>
    <row r="391" spans="1:9" ht="38.25" x14ac:dyDescent="0.25">
      <c r="A391" s="37" t="s">
        <v>8</v>
      </c>
      <c r="B391" s="29"/>
      <c r="C391" s="19" t="s">
        <v>381</v>
      </c>
      <c r="D391" s="19" t="s">
        <v>381</v>
      </c>
      <c r="E391" s="38" t="s">
        <v>13</v>
      </c>
      <c r="F391" s="18">
        <v>9.2832499999999984E-2</v>
      </c>
      <c r="G391" s="27">
        <v>74.265999999999991</v>
      </c>
      <c r="H391" s="18">
        <f t="shared" si="10"/>
        <v>7.4265999999999985E-2</v>
      </c>
      <c r="I391" s="39">
        <f t="shared" si="11"/>
        <v>1.85665E-2</v>
      </c>
    </row>
    <row r="392" spans="1:9" ht="51" x14ac:dyDescent="0.25">
      <c r="A392" s="37" t="s">
        <v>8</v>
      </c>
      <c r="B392" s="29"/>
      <c r="C392" s="19" t="s">
        <v>631</v>
      </c>
      <c r="D392" s="19" t="s">
        <v>631</v>
      </c>
      <c r="E392" s="38" t="s">
        <v>24</v>
      </c>
      <c r="F392" s="18">
        <v>7.7107499999999995E-2</v>
      </c>
      <c r="G392" s="27">
        <v>61.686</v>
      </c>
      <c r="H392" s="18">
        <f t="shared" si="10"/>
        <v>6.1685999999999998E-2</v>
      </c>
      <c r="I392" s="39">
        <f t="shared" si="11"/>
        <v>1.5421499999999998E-2</v>
      </c>
    </row>
    <row r="393" spans="1:9" ht="25.5" x14ac:dyDescent="0.25">
      <c r="A393" s="37" t="s">
        <v>8</v>
      </c>
      <c r="B393" s="29"/>
      <c r="C393" s="19" t="s">
        <v>428</v>
      </c>
      <c r="D393" s="19" t="s">
        <v>428</v>
      </c>
      <c r="E393" s="38" t="s">
        <v>20</v>
      </c>
      <c r="F393" s="18">
        <v>4.899999999999999E-3</v>
      </c>
      <c r="G393" s="27">
        <v>3.919999999999999</v>
      </c>
      <c r="H393" s="18">
        <f t="shared" si="10"/>
        <v>3.919999999999999E-3</v>
      </c>
      <c r="I393" s="39">
        <f t="shared" si="11"/>
        <v>9.7999999999999997E-4</v>
      </c>
    </row>
    <row r="394" spans="1:9" ht="15.75" x14ac:dyDescent="0.25">
      <c r="A394" s="37" t="s">
        <v>8</v>
      </c>
      <c r="B394" s="29"/>
      <c r="C394" s="19" t="s">
        <v>650</v>
      </c>
      <c r="D394" s="19" t="s">
        <v>650</v>
      </c>
      <c r="E394" s="38" t="s">
        <v>20</v>
      </c>
      <c r="F394" s="18">
        <v>1.1375000000000005E-3</v>
      </c>
      <c r="G394" s="27">
        <v>0.91000000000000025</v>
      </c>
      <c r="H394" s="18">
        <f t="shared" si="10"/>
        <v>9.1000000000000022E-4</v>
      </c>
      <c r="I394" s="39">
        <f t="shared" si="11"/>
        <v>2.2750000000000027E-4</v>
      </c>
    </row>
    <row r="395" spans="1:9" ht="15.75" x14ac:dyDescent="0.25">
      <c r="A395" s="37" t="s">
        <v>8</v>
      </c>
      <c r="B395" s="29"/>
      <c r="C395" s="19" t="s">
        <v>382</v>
      </c>
      <c r="D395" s="19" t="s">
        <v>382</v>
      </c>
      <c r="E395" s="38" t="s">
        <v>24</v>
      </c>
      <c r="F395" s="18">
        <v>4.1343749999999992E-2</v>
      </c>
      <c r="G395" s="27">
        <v>33.074999999999996</v>
      </c>
      <c r="H395" s="18">
        <f t="shared" si="10"/>
        <v>3.3074999999999993E-2</v>
      </c>
      <c r="I395" s="39">
        <f t="shared" si="11"/>
        <v>8.2687499999999983E-3</v>
      </c>
    </row>
    <row r="396" spans="1:9" ht="38.25" x14ac:dyDescent="0.25">
      <c r="A396" s="37" t="s">
        <v>645</v>
      </c>
      <c r="B396" s="29"/>
      <c r="C396" s="19" t="s">
        <v>632</v>
      </c>
      <c r="D396" s="19" t="s">
        <v>632</v>
      </c>
      <c r="E396" s="38" t="s">
        <v>13</v>
      </c>
      <c r="F396" s="18">
        <v>0.21939125000000001</v>
      </c>
      <c r="G396" s="27">
        <v>175.51300000000001</v>
      </c>
      <c r="H396" s="18">
        <f t="shared" si="10"/>
        <v>0.175513</v>
      </c>
      <c r="I396" s="39">
        <f t="shared" si="11"/>
        <v>4.3878250000000008E-2</v>
      </c>
    </row>
    <row r="397" spans="1:9" ht="38.25" x14ac:dyDescent="0.25">
      <c r="A397" s="37" t="s">
        <v>645</v>
      </c>
      <c r="B397" s="29"/>
      <c r="C397" s="19" t="s">
        <v>633</v>
      </c>
      <c r="D397" s="19" t="s">
        <v>633</v>
      </c>
      <c r="E397" s="38" t="s">
        <v>24</v>
      </c>
      <c r="F397" s="18">
        <v>3.7896249999999999E-2</v>
      </c>
      <c r="G397" s="27">
        <v>30.317</v>
      </c>
      <c r="H397" s="18">
        <f t="shared" ref="H397:H460" si="12">G397/1000</f>
        <v>3.0317E-2</v>
      </c>
      <c r="I397" s="39">
        <f t="shared" ref="I397:I460" si="13">F397-H397</f>
        <v>7.5792499999999992E-3</v>
      </c>
    </row>
    <row r="398" spans="1:9" ht="38.25" x14ac:dyDescent="0.25">
      <c r="A398" s="37" t="s">
        <v>645</v>
      </c>
      <c r="B398" s="29"/>
      <c r="C398" s="19" t="s">
        <v>634</v>
      </c>
      <c r="D398" s="19" t="s">
        <v>634</v>
      </c>
      <c r="E398" s="38" t="s">
        <v>24</v>
      </c>
      <c r="F398" s="18">
        <v>1.20225E-2</v>
      </c>
      <c r="G398" s="27">
        <v>9.6180000000000003</v>
      </c>
      <c r="H398" s="18">
        <f t="shared" si="12"/>
        <v>9.6179999999999998E-3</v>
      </c>
      <c r="I398" s="39">
        <f t="shared" si="13"/>
        <v>2.4045000000000004E-3</v>
      </c>
    </row>
    <row r="399" spans="1:9" ht="38.25" x14ac:dyDescent="0.25">
      <c r="A399" s="37" t="s">
        <v>645</v>
      </c>
      <c r="B399" s="29"/>
      <c r="C399" s="19" t="s">
        <v>635</v>
      </c>
      <c r="D399" s="19" t="s">
        <v>635</v>
      </c>
      <c r="E399" s="38" t="s">
        <v>13</v>
      </c>
      <c r="F399" s="18">
        <v>0.12952625000000001</v>
      </c>
      <c r="G399" s="27">
        <v>103.621</v>
      </c>
      <c r="H399" s="18">
        <f t="shared" si="12"/>
        <v>0.10362099999999999</v>
      </c>
      <c r="I399" s="39">
        <f t="shared" si="13"/>
        <v>2.5905250000000019E-2</v>
      </c>
    </row>
    <row r="400" spans="1:9" ht="38.25" x14ac:dyDescent="0.25">
      <c r="A400" s="37" t="s">
        <v>645</v>
      </c>
      <c r="B400" s="29"/>
      <c r="C400" s="19" t="s">
        <v>636</v>
      </c>
      <c r="D400" s="19" t="s">
        <v>636</v>
      </c>
      <c r="E400" s="38" t="s">
        <v>13</v>
      </c>
      <c r="F400" s="18">
        <v>0.15403249999999999</v>
      </c>
      <c r="G400" s="27">
        <v>123.226</v>
      </c>
      <c r="H400" s="18">
        <f t="shared" si="12"/>
        <v>0.123226</v>
      </c>
      <c r="I400" s="39">
        <f t="shared" si="13"/>
        <v>3.0806499999999987E-2</v>
      </c>
    </row>
    <row r="401" spans="1:9" ht="51" x14ac:dyDescent="0.25">
      <c r="A401" s="37" t="s">
        <v>645</v>
      </c>
      <c r="B401" s="29"/>
      <c r="C401" s="19" t="s">
        <v>637</v>
      </c>
      <c r="D401" s="19" t="s">
        <v>637</v>
      </c>
      <c r="E401" s="38" t="s">
        <v>13</v>
      </c>
      <c r="F401" s="18">
        <v>0.70833625</v>
      </c>
      <c r="G401" s="27">
        <v>566.66899999999998</v>
      </c>
      <c r="H401" s="18">
        <f t="shared" si="12"/>
        <v>0.56666899999999998</v>
      </c>
      <c r="I401" s="39">
        <f t="shared" si="13"/>
        <v>0.14166725000000002</v>
      </c>
    </row>
    <row r="402" spans="1:9" ht="38.25" x14ac:dyDescent="0.25">
      <c r="A402" s="37" t="s">
        <v>645</v>
      </c>
      <c r="B402" s="29"/>
      <c r="C402" s="19" t="s">
        <v>638</v>
      </c>
      <c r="D402" s="19" t="s">
        <v>638</v>
      </c>
      <c r="E402" s="38" t="s">
        <v>24</v>
      </c>
      <c r="F402" s="18">
        <v>1.257375E-2</v>
      </c>
      <c r="G402" s="27">
        <v>10.059000000000001</v>
      </c>
      <c r="H402" s="18">
        <f t="shared" si="12"/>
        <v>1.0059E-2</v>
      </c>
      <c r="I402" s="39">
        <f t="shared" si="13"/>
        <v>2.5147499999999996E-3</v>
      </c>
    </row>
    <row r="403" spans="1:9" ht="38.25" x14ac:dyDescent="0.25">
      <c r="A403" s="37" t="s">
        <v>645</v>
      </c>
      <c r="B403" s="29"/>
      <c r="C403" s="19" t="s">
        <v>639</v>
      </c>
      <c r="D403" s="19" t="s">
        <v>639</v>
      </c>
      <c r="E403" s="38" t="s">
        <v>13</v>
      </c>
      <c r="F403" s="18">
        <v>0.17957375000000003</v>
      </c>
      <c r="G403" s="27">
        <v>143.65900000000002</v>
      </c>
      <c r="H403" s="18">
        <f t="shared" si="12"/>
        <v>0.14365900000000001</v>
      </c>
      <c r="I403" s="39">
        <f t="shared" si="13"/>
        <v>3.5914750000000023E-2</v>
      </c>
    </row>
    <row r="404" spans="1:9" ht="38.25" x14ac:dyDescent="0.25">
      <c r="A404" s="37" t="s">
        <v>645</v>
      </c>
      <c r="B404" s="29"/>
      <c r="C404" s="19" t="s">
        <v>640</v>
      </c>
      <c r="D404" s="19" t="s">
        <v>640</v>
      </c>
      <c r="E404" s="38" t="s">
        <v>20</v>
      </c>
      <c r="F404" s="18">
        <v>4.6400000000000009E-3</v>
      </c>
      <c r="G404" s="27">
        <v>3.7120000000000006</v>
      </c>
      <c r="H404" s="18">
        <f t="shared" si="12"/>
        <v>3.7120000000000005E-3</v>
      </c>
      <c r="I404" s="39">
        <f t="shared" si="13"/>
        <v>9.2800000000000044E-4</v>
      </c>
    </row>
    <row r="405" spans="1:9" ht="38.25" x14ac:dyDescent="0.25">
      <c r="A405" s="37" t="s">
        <v>645</v>
      </c>
      <c r="B405" s="29"/>
      <c r="C405" s="19" t="s">
        <v>641</v>
      </c>
      <c r="D405" s="19" t="s">
        <v>641</v>
      </c>
      <c r="E405" s="38" t="s">
        <v>24</v>
      </c>
      <c r="F405" s="18">
        <v>8.8732500000000006E-2</v>
      </c>
      <c r="G405" s="27">
        <v>70.986000000000004</v>
      </c>
      <c r="H405" s="18">
        <f t="shared" si="12"/>
        <v>7.0986000000000007E-2</v>
      </c>
      <c r="I405" s="39">
        <f t="shared" si="13"/>
        <v>1.7746499999999998E-2</v>
      </c>
    </row>
    <row r="406" spans="1:9" ht="25.5" x14ac:dyDescent="0.25">
      <c r="A406" s="37" t="s">
        <v>645</v>
      </c>
      <c r="B406" s="29"/>
      <c r="C406" s="19" t="s">
        <v>544</v>
      </c>
      <c r="D406" s="19" t="s">
        <v>544</v>
      </c>
      <c r="E406" s="38" t="s">
        <v>17</v>
      </c>
      <c r="F406" s="18">
        <v>7.0625000000000039E-4</v>
      </c>
      <c r="G406" s="27">
        <v>0.56500000000000028</v>
      </c>
      <c r="H406" s="18">
        <f t="shared" si="12"/>
        <v>5.6500000000000029E-4</v>
      </c>
      <c r="I406" s="39">
        <f t="shared" si="13"/>
        <v>1.412500000000001E-4</v>
      </c>
    </row>
    <row r="407" spans="1:9" ht="25.5" x14ac:dyDescent="0.25">
      <c r="A407" s="37" t="s">
        <v>645</v>
      </c>
      <c r="B407" s="29"/>
      <c r="C407" s="19" t="s">
        <v>545</v>
      </c>
      <c r="D407" s="19" t="s">
        <v>545</v>
      </c>
      <c r="E407" s="38" t="s">
        <v>20</v>
      </c>
      <c r="F407" s="18">
        <v>7.537500000000003E-4</v>
      </c>
      <c r="G407" s="27">
        <v>0.6030000000000002</v>
      </c>
      <c r="H407" s="18">
        <f t="shared" si="12"/>
        <v>6.0300000000000024E-4</v>
      </c>
      <c r="I407" s="39">
        <f t="shared" si="13"/>
        <v>1.5075000000000006E-4</v>
      </c>
    </row>
    <row r="408" spans="1:9" ht="15.75" x14ac:dyDescent="0.25">
      <c r="A408" s="37" t="s">
        <v>645</v>
      </c>
      <c r="B408" s="29"/>
      <c r="C408" s="19" t="s">
        <v>607</v>
      </c>
      <c r="D408" s="19" t="s">
        <v>607</v>
      </c>
      <c r="E408" s="38" t="s">
        <v>12</v>
      </c>
      <c r="F408" s="18">
        <v>10.6328575</v>
      </c>
      <c r="G408" s="27">
        <v>8506.2860000000001</v>
      </c>
      <c r="H408" s="18">
        <f t="shared" si="12"/>
        <v>8.5062859999999993</v>
      </c>
      <c r="I408" s="39">
        <f t="shared" si="13"/>
        <v>2.1265715000000007</v>
      </c>
    </row>
    <row r="409" spans="1:9" ht="38.25" x14ac:dyDescent="0.25">
      <c r="A409" s="37" t="s">
        <v>645</v>
      </c>
      <c r="B409" s="29"/>
      <c r="C409" s="19" t="s">
        <v>383</v>
      </c>
      <c r="D409" s="19" t="s">
        <v>383</v>
      </c>
      <c r="E409" s="38" t="s">
        <v>24</v>
      </c>
      <c r="F409" s="18">
        <v>3.8558750000000003E-2</v>
      </c>
      <c r="G409" s="27">
        <v>30.847000000000001</v>
      </c>
      <c r="H409" s="18">
        <f t="shared" si="12"/>
        <v>3.0847000000000003E-2</v>
      </c>
      <c r="I409" s="39">
        <f t="shared" si="13"/>
        <v>7.7117499999999999E-3</v>
      </c>
    </row>
    <row r="410" spans="1:9" ht="25.5" x14ac:dyDescent="0.25">
      <c r="A410" s="37" t="s">
        <v>645</v>
      </c>
      <c r="B410" s="29"/>
      <c r="C410" s="19" t="s">
        <v>196</v>
      </c>
      <c r="D410" s="19" t="s">
        <v>196</v>
      </c>
      <c r="E410" s="38" t="s">
        <v>20</v>
      </c>
      <c r="F410" s="18">
        <v>2.0724999999999997E-3</v>
      </c>
      <c r="G410" s="27">
        <v>1.6579999999999999</v>
      </c>
      <c r="H410" s="18">
        <f t="shared" si="12"/>
        <v>1.658E-3</v>
      </c>
      <c r="I410" s="39">
        <f t="shared" si="13"/>
        <v>4.1449999999999972E-4</v>
      </c>
    </row>
    <row r="411" spans="1:9" ht="38.25" x14ac:dyDescent="0.25">
      <c r="A411" s="37" t="s">
        <v>645</v>
      </c>
      <c r="B411" s="29"/>
      <c r="C411" s="19" t="s">
        <v>384</v>
      </c>
      <c r="D411" s="19" t="s">
        <v>384</v>
      </c>
      <c r="E411" s="38" t="s">
        <v>24</v>
      </c>
      <c r="F411" s="18">
        <v>1.775125E-2</v>
      </c>
      <c r="G411" s="27">
        <v>14.200999999999999</v>
      </c>
      <c r="H411" s="18">
        <f t="shared" si="12"/>
        <v>1.4200999999999998E-2</v>
      </c>
      <c r="I411" s="39">
        <f t="shared" si="13"/>
        <v>3.5502500000000013E-3</v>
      </c>
    </row>
    <row r="412" spans="1:9" ht="25.5" x14ac:dyDescent="0.25">
      <c r="A412" s="37" t="s">
        <v>645</v>
      </c>
      <c r="B412" s="29"/>
      <c r="C412" s="19" t="s">
        <v>385</v>
      </c>
      <c r="D412" s="19" t="s">
        <v>385</v>
      </c>
      <c r="E412" s="38" t="s">
        <v>20</v>
      </c>
      <c r="F412" s="18">
        <v>9.2949999999999994E-3</v>
      </c>
      <c r="G412" s="27">
        <v>7.4359999999999999</v>
      </c>
      <c r="H412" s="18">
        <f t="shared" si="12"/>
        <v>7.4359999999999999E-3</v>
      </c>
      <c r="I412" s="39">
        <f t="shared" si="13"/>
        <v>1.8589999999999995E-3</v>
      </c>
    </row>
    <row r="413" spans="1:9" ht="25.5" x14ac:dyDescent="0.25">
      <c r="A413" s="37" t="s">
        <v>165</v>
      </c>
      <c r="B413" s="29"/>
      <c r="C413" s="19" t="s">
        <v>429</v>
      </c>
      <c r="D413" s="19" t="s">
        <v>429</v>
      </c>
      <c r="E413" s="38" t="s">
        <v>20</v>
      </c>
      <c r="F413" s="18">
        <v>5.5024999999999996E-3</v>
      </c>
      <c r="G413" s="27">
        <v>4.4019999999999992</v>
      </c>
      <c r="H413" s="18">
        <f t="shared" si="12"/>
        <v>4.4019999999999997E-3</v>
      </c>
      <c r="I413" s="39">
        <f t="shared" si="13"/>
        <v>1.1004999999999999E-3</v>
      </c>
    </row>
    <row r="414" spans="1:9" ht="51" x14ac:dyDescent="0.25">
      <c r="A414" s="37" t="s">
        <v>165</v>
      </c>
      <c r="B414" s="29"/>
      <c r="C414" s="19" t="s">
        <v>166</v>
      </c>
      <c r="D414" s="19" t="s">
        <v>166</v>
      </c>
      <c r="E414" s="38" t="s">
        <v>24</v>
      </c>
      <c r="F414" s="18">
        <v>1.8437500000000002E-2</v>
      </c>
      <c r="G414" s="27">
        <v>14.750000000000002</v>
      </c>
      <c r="H414" s="18">
        <f t="shared" si="12"/>
        <v>1.4750000000000001E-2</v>
      </c>
      <c r="I414" s="39">
        <f t="shared" si="13"/>
        <v>3.6875000000000015E-3</v>
      </c>
    </row>
    <row r="415" spans="1:9" ht="25.5" x14ac:dyDescent="0.25">
      <c r="A415" s="37" t="s">
        <v>165</v>
      </c>
      <c r="B415" s="29"/>
      <c r="C415" s="19" t="s">
        <v>386</v>
      </c>
      <c r="D415" s="19" t="s">
        <v>386</v>
      </c>
      <c r="E415" s="38" t="s">
        <v>20</v>
      </c>
      <c r="F415" s="18">
        <v>1.9487500000000002E-3</v>
      </c>
      <c r="G415" s="27">
        <v>1.5590000000000002</v>
      </c>
      <c r="H415" s="18">
        <f t="shared" si="12"/>
        <v>1.5590000000000001E-3</v>
      </c>
      <c r="I415" s="39">
        <f t="shared" si="13"/>
        <v>3.8975000000000012E-4</v>
      </c>
    </row>
    <row r="416" spans="1:9" ht="25.5" x14ac:dyDescent="0.25">
      <c r="A416" s="37" t="s">
        <v>165</v>
      </c>
      <c r="B416" s="29"/>
      <c r="C416" s="19" t="s">
        <v>430</v>
      </c>
      <c r="D416" s="19" t="s">
        <v>430</v>
      </c>
      <c r="E416" s="38" t="s">
        <v>20</v>
      </c>
      <c r="F416" s="18">
        <v>2.1000000000000003E-3</v>
      </c>
      <c r="G416" s="27">
        <v>1.6800000000000002</v>
      </c>
      <c r="H416" s="18">
        <f t="shared" si="12"/>
        <v>1.6800000000000001E-3</v>
      </c>
      <c r="I416" s="39">
        <f t="shared" si="13"/>
        <v>4.2000000000000023E-4</v>
      </c>
    </row>
    <row r="417" spans="1:9" ht="38.25" x14ac:dyDescent="0.25">
      <c r="A417" s="37" t="s">
        <v>165</v>
      </c>
      <c r="B417" s="29"/>
      <c r="C417" s="19" t="s">
        <v>431</v>
      </c>
      <c r="D417" s="19" t="s">
        <v>431</v>
      </c>
      <c r="E417" s="38" t="s">
        <v>20</v>
      </c>
      <c r="F417" s="18">
        <v>4.4999999999999997E-3</v>
      </c>
      <c r="G417" s="27">
        <v>3.5999999999999996</v>
      </c>
      <c r="H417" s="18">
        <f t="shared" si="12"/>
        <v>3.5999999999999995E-3</v>
      </c>
      <c r="I417" s="39">
        <f t="shared" si="13"/>
        <v>9.0000000000000019E-4</v>
      </c>
    </row>
    <row r="418" spans="1:9" ht="25.5" x14ac:dyDescent="0.25">
      <c r="A418" s="37" t="s">
        <v>165</v>
      </c>
      <c r="B418" s="29"/>
      <c r="C418" s="19" t="s">
        <v>546</v>
      </c>
      <c r="D418" s="19" t="s">
        <v>546</v>
      </c>
      <c r="E418" s="38" t="s">
        <v>17</v>
      </c>
      <c r="F418" s="18">
        <v>5.1875000000000022E-4</v>
      </c>
      <c r="G418" s="27">
        <v>0.41500000000000026</v>
      </c>
      <c r="H418" s="18">
        <f t="shared" si="12"/>
        <v>4.1500000000000028E-4</v>
      </c>
      <c r="I418" s="39">
        <f t="shared" si="13"/>
        <v>1.0374999999999995E-4</v>
      </c>
    </row>
    <row r="419" spans="1:9" ht="25.5" x14ac:dyDescent="0.25">
      <c r="A419" s="37" t="s">
        <v>165</v>
      </c>
      <c r="B419" s="29"/>
      <c r="C419" s="19" t="s">
        <v>608</v>
      </c>
      <c r="D419" s="19" t="s">
        <v>608</v>
      </c>
      <c r="E419" s="38" t="s">
        <v>17</v>
      </c>
      <c r="F419" s="18">
        <v>4.450000000000003E-4</v>
      </c>
      <c r="G419" s="27">
        <v>0.35600000000000021</v>
      </c>
      <c r="H419" s="18">
        <f t="shared" si="12"/>
        <v>3.560000000000002E-4</v>
      </c>
      <c r="I419" s="39">
        <f t="shared" si="13"/>
        <v>8.9000000000000103E-5</v>
      </c>
    </row>
    <row r="420" spans="1:9" ht="25.5" x14ac:dyDescent="0.25">
      <c r="A420" s="37" t="s">
        <v>165</v>
      </c>
      <c r="B420" s="29"/>
      <c r="C420" s="19" t="s">
        <v>548</v>
      </c>
      <c r="D420" s="19" t="s">
        <v>548</v>
      </c>
      <c r="E420" s="38" t="s">
        <v>20</v>
      </c>
      <c r="F420" s="18">
        <v>3.2500000000000012E-3</v>
      </c>
      <c r="G420" s="27">
        <v>2.600000000000001</v>
      </c>
      <c r="H420" s="18">
        <f t="shared" si="12"/>
        <v>2.6000000000000012E-3</v>
      </c>
      <c r="I420" s="39">
        <f t="shared" si="13"/>
        <v>6.4999999999999997E-4</v>
      </c>
    </row>
    <row r="421" spans="1:9" ht="25.5" x14ac:dyDescent="0.25">
      <c r="A421" s="37" t="s">
        <v>165</v>
      </c>
      <c r="B421" s="29"/>
      <c r="C421" s="19" t="s">
        <v>547</v>
      </c>
      <c r="D421" s="19" t="s">
        <v>547</v>
      </c>
      <c r="E421" s="38" t="s">
        <v>20</v>
      </c>
      <c r="F421" s="18">
        <v>3.9787499999999996E-3</v>
      </c>
      <c r="G421" s="27">
        <v>3.1829999999999998</v>
      </c>
      <c r="H421" s="18">
        <f t="shared" si="12"/>
        <v>3.1829999999999996E-3</v>
      </c>
      <c r="I421" s="39">
        <f t="shared" si="13"/>
        <v>7.9575000000000002E-4</v>
      </c>
    </row>
    <row r="422" spans="1:9" ht="25.5" x14ac:dyDescent="0.25">
      <c r="A422" s="37" t="s">
        <v>165</v>
      </c>
      <c r="B422" s="29"/>
      <c r="C422" s="19" t="s">
        <v>549</v>
      </c>
      <c r="D422" s="19" t="s">
        <v>549</v>
      </c>
      <c r="E422" s="38" t="s">
        <v>20</v>
      </c>
      <c r="F422" s="18">
        <v>1.1525000000000005E-3</v>
      </c>
      <c r="G422" s="27">
        <v>0.92200000000000049</v>
      </c>
      <c r="H422" s="18">
        <f t="shared" si="12"/>
        <v>9.2200000000000051E-4</v>
      </c>
      <c r="I422" s="39">
        <f t="shared" si="13"/>
        <v>2.3050000000000002E-4</v>
      </c>
    </row>
    <row r="423" spans="1:9" ht="25.5" x14ac:dyDescent="0.25">
      <c r="A423" s="37" t="s">
        <v>165</v>
      </c>
      <c r="B423" s="29"/>
      <c r="C423" s="19" t="s">
        <v>432</v>
      </c>
      <c r="D423" s="19" t="s">
        <v>432</v>
      </c>
      <c r="E423" s="38" t="s">
        <v>20</v>
      </c>
      <c r="F423" s="18">
        <v>3.5662500000000008E-3</v>
      </c>
      <c r="G423" s="27">
        <v>2.8530000000000006</v>
      </c>
      <c r="H423" s="18">
        <f t="shared" si="12"/>
        <v>2.8530000000000005E-3</v>
      </c>
      <c r="I423" s="39">
        <f t="shared" si="13"/>
        <v>7.1325000000000034E-4</v>
      </c>
    </row>
    <row r="424" spans="1:9" ht="25.5" x14ac:dyDescent="0.25">
      <c r="A424" s="37" t="s">
        <v>165</v>
      </c>
      <c r="B424" s="29"/>
      <c r="C424" s="19" t="s">
        <v>588</v>
      </c>
      <c r="D424" s="19" t="s">
        <v>588</v>
      </c>
      <c r="E424" s="38" t="s">
        <v>20</v>
      </c>
      <c r="F424" s="18">
        <v>8.0000000000000047E-4</v>
      </c>
      <c r="G424" s="27">
        <v>0.64000000000000035</v>
      </c>
      <c r="H424" s="18">
        <f t="shared" si="12"/>
        <v>6.4000000000000038E-4</v>
      </c>
      <c r="I424" s="39">
        <f t="shared" si="13"/>
        <v>1.6000000000000009E-4</v>
      </c>
    </row>
    <row r="425" spans="1:9" ht="25.5" x14ac:dyDescent="0.25">
      <c r="A425" s="37" t="s">
        <v>165</v>
      </c>
      <c r="B425" s="29"/>
      <c r="C425" s="19" t="s">
        <v>609</v>
      </c>
      <c r="D425" s="19" t="s">
        <v>609</v>
      </c>
      <c r="E425" s="38" t="s">
        <v>20</v>
      </c>
      <c r="F425" s="18">
        <v>1.51125E-3</v>
      </c>
      <c r="G425" s="27">
        <v>1.2090000000000001</v>
      </c>
      <c r="H425" s="18">
        <f t="shared" si="12"/>
        <v>1.209E-3</v>
      </c>
      <c r="I425" s="39">
        <f t="shared" si="13"/>
        <v>3.0225E-4</v>
      </c>
    </row>
    <row r="426" spans="1:9" ht="25.5" x14ac:dyDescent="0.25">
      <c r="A426" s="37" t="s">
        <v>165</v>
      </c>
      <c r="B426" s="29"/>
      <c r="C426" s="19" t="s">
        <v>433</v>
      </c>
      <c r="D426" s="19" t="s">
        <v>433</v>
      </c>
      <c r="E426" s="38" t="s">
        <v>20</v>
      </c>
      <c r="F426" s="18">
        <v>9.9500000000000066E-4</v>
      </c>
      <c r="G426" s="27">
        <v>0.79600000000000048</v>
      </c>
      <c r="H426" s="18">
        <f t="shared" si="12"/>
        <v>7.9600000000000048E-4</v>
      </c>
      <c r="I426" s="39">
        <f t="shared" si="13"/>
        <v>1.9900000000000018E-4</v>
      </c>
    </row>
    <row r="427" spans="1:9" ht="25.5" x14ac:dyDescent="0.25">
      <c r="A427" s="37" t="s">
        <v>165</v>
      </c>
      <c r="B427" s="29"/>
      <c r="C427" s="19" t="s">
        <v>387</v>
      </c>
      <c r="D427" s="19" t="s">
        <v>387</v>
      </c>
      <c r="E427" s="38" t="s">
        <v>20</v>
      </c>
      <c r="F427" s="18">
        <v>1.8325000000000004E-3</v>
      </c>
      <c r="G427" s="26">
        <v>1.4660000000000004</v>
      </c>
      <c r="H427" s="18">
        <f t="shared" si="12"/>
        <v>1.4660000000000005E-3</v>
      </c>
      <c r="I427" s="39">
        <f t="shared" si="13"/>
        <v>3.6649999999999986E-4</v>
      </c>
    </row>
    <row r="428" spans="1:9" ht="25.5" x14ac:dyDescent="0.25">
      <c r="A428" s="37" t="s">
        <v>165</v>
      </c>
      <c r="B428" s="29"/>
      <c r="C428" s="19" t="s">
        <v>434</v>
      </c>
      <c r="D428" s="19" t="s">
        <v>434</v>
      </c>
      <c r="E428" s="38" t="s">
        <v>20</v>
      </c>
      <c r="F428" s="18">
        <v>2.8212500000000008E-3</v>
      </c>
      <c r="G428" s="27">
        <v>2.2570000000000006</v>
      </c>
      <c r="H428" s="18">
        <f t="shared" si="12"/>
        <v>2.2570000000000008E-3</v>
      </c>
      <c r="I428" s="39">
        <f t="shared" si="13"/>
        <v>5.6425000000000008E-4</v>
      </c>
    </row>
    <row r="429" spans="1:9" ht="25.5" x14ac:dyDescent="0.25">
      <c r="A429" s="37" t="s">
        <v>165</v>
      </c>
      <c r="B429" s="29"/>
      <c r="C429" s="19" t="s">
        <v>550</v>
      </c>
      <c r="D429" s="19" t="s">
        <v>550</v>
      </c>
      <c r="E429" s="38" t="s">
        <v>20</v>
      </c>
      <c r="F429" s="18">
        <v>2.2550000000000001E-3</v>
      </c>
      <c r="G429" s="27">
        <v>1.804</v>
      </c>
      <c r="H429" s="18">
        <f t="shared" si="12"/>
        <v>1.804E-3</v>
      </c>
      <c r="I429" s="39">
        <f t="shared" si="13"/>
        <v>4.5100000000000001E-4</v>
      </c>
    </row>
    <row r="430" spans="1:9" ht="25.5" x14ac:dyDescent="0.25">
      <c r="A430" s="37" t="s">
        <v>165</v>
      </c>
      <c r="B430" s="29"/>
      <c r="C430" s="19" t="s">
        <v>551</v>
      </c>
      <c r="D430" s="19" t="s">
        <v>551</v>
      </c>
      <c r="E430" s="38" t="s">
        <v>20</v>
      </c>
      <c r="F430" s="18">
        <v>1.7062500000000007E-3</v>
      </c>
      <c r="G430" s="27">
        <v>1.3650000000000007</v>
      </c>
      <c r="H430" s="18">
        <f t="shared" si="12"/>
        <v>1.3650000000000008E-3</v>
      </c>
      <c r="I430" s="39">
        <f t="shared" si="13"/>
        <v>3.4124999999999997E-4</v>
      </c>
    </row>
    <row r="431" spans="1:9" ht="25.5" x14ac:dyDescent="0.25">
      <c r="A431" s="37" t="s">
        <v>165</v>
      </c>
      <c r="B431" s="29"/>
      <c r="C431" s="19" t="s">
        <v>552</v>
      </c>
      <c r="D431" s="19" t="s">
        <v>552</v>
      </c>
      <c r="E431" s="38" t="s">
        <v>20</v>
      </c>
      <c r="F431" s="18">
        <v>8.1125000000000045E-4</v>
      </c>
      <c r="G431" s="27">
        <v>0.64900000000000035</v>
      </c>
      <c r="H431" s="18">
        <f t="shared" si="12"/>
        <v>6.4900000000000038E-4</v>
      </c>
      <c r="I431" s="39">
        <f t="shared" si="13"/>
        <v>1.6225000000000007E-4</v>
      </c>
    </row>
    <row r="432" spans="1:9" ht="25.5" x14ac:dyDescent="0.25">
      <c r="A432" s="37" t="s">
        <v>165</v>
      </c>
      <c r="B432" s="29"/>
      <c r="C432" s="19" t="s">
        <v>388</v>
      </c>
      <c r="D432" s="19" t="s">
        <v>388</v>
      </c>
      <c r="E432" s="38" t="s">
        <v>17</v>
      </c>
      <c r="F432" s="18">
        <v>1.1262500000000003E-3</v>
      </c>
      <c r="G432" s="27">
        <v>0.90100000000000025</v>
      </c>
      <c r="H432" s="18">
        <f t="shared" si="12"/>
        <v>9.0100000000000022E-4</v>
      </c>
      <c r="I432" s="39">
        <f t="shared" si="13"/>
        <v>2.2525000000000008E-4</v>
      </c>
    </row>
    <row r="433" spans="1:9" ht="25.5" x14ac:dyDescent="0.25">
      <c r="A433" s="37" t="s">
        <v>165</v>
      </c>
      <c r="B433" s="29"/>
      <c r="C433" s="19" t="s">
        <v>589</v>
      </c>
      <c r="D433" s="19" t="s">
        <v>589</v>
      </c>
      <c r="E433" s="38" t="s">
        <v>20</v>
      </c>
      <c r="F433" s="18">
        <v>5.9250000000000014E-4</v>
      </c>
      <c r="G433" s="27">
        <v>0.47400000000000014</v>
      </c>
      <c r="H433" s="18">
        <f t="shared" si="12"/>
        <v>4.7400000000000014E-4</v>
      </c>
      <c r="I433" s="39">
        <f t="shared" si="13"/>
        <v>1.1850000000000001E-4</v>
      </c>
    </row>
    <row r="434" spans="1:9" ht="25.5" x14ac:dyDescent="0.25">
      <c r="A434" s="37" t="s">
        <v>165</v>
      </c>
      <c r="B434" s="29"/>
      <c r="C434" s="19" t="s">
        <v>553</v>
      </c>
      <c r="D434" s="19" t="s">
        <v>553</v>
      </c>
      <c r="E434" s="38" t="s">
        <v>17</v>
      </c>
      <c r="F434" s="18">
        <v>4.5750000000000017E-4</v>
      </c>
      <c r="G434" s="27">
        <v>0.36600000000000016</v>
      </c>
      <c r="H434" s="18">
        <f t="shared" si="12"/>
        <v>3.6600000000000017E-4</v>
      </c>
      <c r="I434" s="39">
        <f t="shared" si="13"/>
        <v>9.1500000000000001E-5</v>
      </c>
    </row>
    <row r="435" spans="1:9" ht="25.5" hidden="1" x14ac:dyDescent="0.25">
      <c r="A435" s="37" t="s">
        <v>165</v>
      </c>
      <c r="B435" s="29"/>
      <c r="C435" s="19" t="s">
        <v>435</v>
      </c>
      <c r="D435" s="19" t="s">
        <v>435</v>
      </c>
      <c r="E435" s="38" t="s">
        <v>20</v>
      </c>
      <c r="F435" s="18">
        <v>6.0599999999999994E-3</v>
      </c>
      <c r="G435" s="27">
        <v>4.8479999999999999</v>
      </c>
      <c r="H435" s="18">
        <f t="shared" si="12"/>
        <v>4.8479999999999999E-3</v>
      </c>
      <c r="I435" s="39">
        <f t="shared" si="13"/>
        <v>1.2119999999999995E-3</v>
      </c>
    </row>
    <row r="436" spans="1:9" ht="25.5" hidden="1" x14ac:dyDescent="0.25">
      <c r="A436" s="37" t="s">
        <v>165</v>
      </c>
      <c r="B436" s="29"/>
      <c r="C436" s="19" t="s">
        <v>554</v>
      </c>
      <c r="D436" s="19" t="s">
        <v>554</v>
      </c>
      <c r="E436" s="38" t="s">
        <v>20</v>
      </c>
      <c r="F436" s="18">
        <v>3.2800000000000008E-3</v>
      </c>
      <c r="G436" s="27">
        <v>2.6240000000000006</v>
      </c>
      <c r="H436" s="18">
        <f t="shared" si="12"/>
        <v>2.6240000000000005E-3</v>
      </c>
      <c r="I436" s="39">
        <f t="shared" si="13"/>
        <v>6.5600000000000033E-4</v>
      </c>
    </row>
    <row r="437" spans="1:9" ht="25.5" hidden="1" x14ac:dyDescent="0.25">
      <c r="A437" s="40" t="s">
        <v>165</v>
      </c>
      <c r="B437" s="29"/>
      <c r="C437" s="25" t="s">
        <v>651</v>
      </c>
      <c r="D437" s="25" t="s">
        <v>651</v>
      </c>
      <c r="E437" s="38" t="s">
        <v>20</v>
      </c>
      <c r="F437" s="18">
        <v>4.1000000000000015E-4</v>
      </c>
      <c r="G437" s="27">
        <v>0.32800000000000012</v>
      </c>
      <c r="H437" s="18">
        <f t="shared" si="12"/>
        <v>3.2800000000000011E-4</v>
      </c>
      <c r="I437" s="39">
        <f t="shared" si="13"/>
        <v>8.2000000000000042E-5</v>
      </c>
    </row>
    <row r="438" spans="1:9" ht="15.75" hidden="1" x14ac:dyDescent="0.25">
      <c r="A438" s="37" t="s">
        <v>165</v>
      </c>
      <c r="B438" s="29"/>
      <c r="C438" s="19" t="s">
        <v>436</v>
      </c>
      <c r="D438" s="19" t="s">
        <v>436</v>
      </c>
      <c r="E438" s="38" t="s">
        <v>13</v>
      </c>
      <c r="F438" s="18">
        <v>1.4687962499999998</v>
      </c>
      <c r="G438" s="27">
        <v>1175.0369999999998</v>
      </c>
      <c r="H438" s="18">
        <f t="shared" si="12"/>
        <v>1.1750369999999999</v>
      </c>
      <c r="I438" s="39">
        <f t="shared" si="13"/>
        <v>0.29375924999999992</v>
      </c>
    </row>
    <row r="439" spans="1:9" ht="25.5" hidden="1" x14ac:dyDescent="0.25">
      <c r="A439" s="37" t="s">
        <v>165</v>
      </c>
      <c r="B439" s="29"/>
      <c r="C439" s="19" t="s">
        <v>555</v>
      </c>
      <c r="D439" s="19" t="s">
        <v>555</v>
      </c>
      <c r="E439" s="38" t="s">
        <v>13</v>
      </c>
      <c r="F439" s="18">
        <v>0.77142624999999998</v>
      </c>
      <c r="G439" s="27">
        <v>617.14099999999996</v>
      </c>
      <c r="H439" s="18">
        <f t="shared" si="12"/>
        <v>0.61714099999999994</v>
      </c>
      <c r="I439" s="39">
        <f t="shared" si="13"/>
        <v>0.15428525000000004</v>
      </c>
    </row>
    <row r="440" spans="1:9" ht="25.5" hidden="1" x14ac:dyDescent="0.25">
      <c r="A440" s="37" t="s">
        <v>165</v>
      </c>
      <c r="B440" s="29"/>
      <c r="C440" s="19" t="s">
        <v>556</v>
      </c>
      <c r="D440" s="19" t="s">
        <v>556</v>
      </c>
      <c r="E440" s="38" t="s">
        <v>24</v>
      </c>
      <c r="F440" s="18">
        <v>4.5825000000000005E-2</v>
      </c>
      <c r="G440" s="27">
        <v>36.660000000000004</v>
      </c>
      <c r="H440" s="18">
        <f t="shared" si="12"/>
        <v>3.6660000000000005E-2</v>
      </c>
      <c r="I440" s="39">
        <f t="shared" si="13"/>
        <v>9.1649999999999995E-3</v>
      </c>
    </row>
    <row r="441" spans="1:9" ht="38.25" hidden="1" x14ac:dyDescent="0.25">
      <c r="A441" s="37" t="s">
        <v>165</v>
      </c>
      <c r="B441" s="29"/>
      <c r="C441" s="19" t="s">
        <v>557</v>
      </c>
      <c r="D441" s="19" t="s">
        <v>557</v>
      </c>
      <c r="E441" s="38" t="s">
        <v>24</v>
      </c>
      <c r="F441" s="18">
        <v>5.1457499999999996E-2</v>
      </c>
      <c r="G441" s="27">
        <v>41.165999999999997</v>
      </c>
      <c r="H441" s="18">
        <f t="shared" si="12"/>
        <v>4.1165999999999994E-2</v>
      </c>
      <c r="I441" s="39">
        <f t="shared" si="13"/>
        <v>1.0291500000000002E-2</v>
      </c>
    </row>
    <row r="442" spans="1:9" ht="25.5" hidden="1" x14ac:dyDescent="0.25">
      <c r="A442" s="37" t="s">
        <v>165</v>
      </c>
      <c r="B442" s="29"/>
      <c r="C442" s="19" t="s">
        <v>558</v>
      </c>
      <c r="D442" s="19" t="s">
        <v>558</v>
      </c>
      <c r="E442" s="38" t="s">
        <v>13</v>
      </c>
      <c r="F442" s="18">
        <v>0.19661250000000011</v>
      </c>
      <c r="G442" s="27">
        <v>157.29000000000008</v>
      </c>
      <c r="H442" s="18">
        <f t="shared" si="12"/>
        <v>0.15729000000000007</v>
      </c>
      <c r="I442" s="39">
        <f t="shared" si="13"/>
        <v>3.9322500000000038E-2</v>
      </c>
    </row>
    <row r="443" spans="1:9" ht="25.5" hidden="1" x14ac:dyDescent="0.25">
      <c r="A443" s="37" t="s">
        <v>165</v>
      </c>
      <c r="B443" s="29"/>
      <c r="C443" s="19" t="s">
        <v>559</v>
      </c>
      <c r="D443" s="19" t="s">
        <v>559</v>
      </c>
      <c r="E443" s="38" t="s">
        <v>24</v>
      </c>
      <c r="F443" s="18">
        <v>5.5417499999999995E-2</v>
      </c>
      <c r="G443" s="27">
        <v>44.333999999999996</v>
      </c>
      <c r="H443" s="18">
        <f t="shared" si="12"/>
        <v>4.4333999999999998E-2</v>
      </c>
      <c r="I443" s="39">
        <f t="shared" si="13"/>
        <v>1.1083499999999996E-2</v>
      </c>
    </row>
    <row r="444" spans="1:9" ht="25.5" x14ac:dyDescent="0.25">
      <c r="A444" s="37" t="s">
        <v>165</v>
      </c>
      <c r="B444" s="29"/>
      <c r="C444" s="19" t="s">
        <v>560</v>
      </c>
      <c r="D444" s="19" t="s">
        <v>560</v>
      </c>
      <c r="E444" s="38" t="s">
        <v>24</v>
      </c>
      <c r="F444" s="18">
        <v>0.10581874999999999</v>
      </c>
      <c r="G444" s="27">
        <v>84.655000000000001</v>
      </c>
      <c r="H444" s="18">
        <f t="shared" si="12"/>
        <v>8.4655000000000008E-2</v>
      </c>
      <c r="I444" s="39">
        <f t="shared" si="13"/>
        <v>2.1163749999999981E-2</v>
      </c>
    </row>
    <row r="445" spans="1:9" ht="38.25" x14ac:dyDescent="0.25">
      <c r="A445" s="37" t="s">
        <v>165</v>
      </c>
      <c r="B445" s="29"/>
      <c r="C445" s="19" t="s">
        <v>561</v>
      </c>
      <c r="D445" s="19" t="s">
        <v>561</v>
      </c>
      <c r="E445" s="38" t="s">
        <v>24</v>
      </c>
      <c r="F445" s="18">
        <v>7.9928750000000007E-2</v>
      </c>
      <c r="G445" s="27">
        <v>63.943000000000005</v>
      </c>
      <c r="H445" s="18">
        <f t="shared" si="12"/>
        <v>6.3943E-2</v>
      </c>
      <c r="I445" s="39">
        <f t="shared" si="13"/>
        <v>1.5985750000000007E-2</v>
      </c>
    </row>
    <row r="446" spans="1:9" ht="38.25" x14ac:dyDescent="0.25">
      <c r="A446" s="37" t="s">
        <v>165</v>
      </c>
      <c r="B446" s="41"/>
      <c r="C446" s="19" t="s">
        <v>437</v>
      </c>
      <c r="D446" s="19" t="s">
        <v>437</v>
      </c>
      <c r="E446" s="38" t="s">
        <v>24</v>
      </c>
      <c r="F446" s="18">
        <v>1.2631250000000004E-2</v>
      </c>
      <c r="G446" s="27">
        <v>10.105000000000002</v>
      </c>
      <c r="H446" s="18">
        <f t="shared" si="12"/>
        <v>1.0105000000000003E-2</v>
      </c>
      <c r="I446" s="39">
        <f t="shared" si="13"/>
        <v>2.5262500000000007E-3</v>
      </c>
    </row>
    <row r="447" spans="1:9" ht="15.75" x14ac:dyDescent="0.25">
      <c r="A447" s="37" t="s">
        <v>198</v>
      </c>
      <c r="B447" s="41"/>
      <c r="C447" s="19" t="s">
        <v>438</v>
      </c>
      <c r="D447" s="19" t="s">
        <v>438</v>
      </c>
      <c r="E447" s="38" t="s">
        <v>20</v>
      </c>
      <c r="F447" s="18">
        <v>4.8750000000000009E-4</v>
      </c>
      <c r="G447" s="27">
        <v>0.39000000000000007</v>
      </c>
      <c r="H447" s="18">
        <f t="shared" si="12"/>
        <v>3.9000000000000005E-4</v>
      </c>
      <c r="I447" s="39">
        <f t="shared" si="13"/>
        <v>9.7500000000000039E-5</v>
      </c>
    </row>
    <row r="448" spans="1:9" ht="25.5" x14ac:dyDescent="0.25">
      <c r="A448" s="37" t="s">
        <v>198</v>
      </c>
      <c r="B448" s="41"/>
      <c r="C448" s="19" t="s">
        <v>562</v>
      </c>
      <c r="D448" s="19" t="s">
        <v>562</v>
      </c>
      <c r="E448" s="38" t="s">
        <v>13</v>
      </c>
      <c r="F448" s="18">
        <v>0.82086374999999989</v>
      </c>
      <c r="G448" s="27">
        <v>656.69099999999992</v>
      </c>
      <c r="H448" s="18">
        <f t="shared" si="12"/>
        <v>0.65669099999999991</v>
      </c>
      <c r="I448" s="39">
        <f t="shared" si="13"/>
        <v>0.16417274999999998</v>
      </c>
    </row>
    <row r="449" spans="1:9" ht="38.25" x14ac:dyDescent="0.25">
      <c r="A449" s="37" t="s">
        <v>198</v>
      </c>
      <c r="B449" s="41"/>
      <c r="C449" s="19" t="s">
        <v>563</v>
      </c>
      <c r="D449" s="19" t="s">
        <v>563</v>
      </c>
      <c r="E449" s="38" t="s">
        <v>24</v>
      </c>
      <c r="F449" s="18">
        <v>5.9882500000000012E-2</v>
      </c>
      <c r="G449" s="27">
        <v>47.906000000000013</v>
      </c>
      <c r="H449" s="18">
        <f t="shared" si="12"/>
        <v>4.7906000000000011E-2</v>
      </c>
      <c r="I449" s="39">
        <f t="shared" si="13"/>
        <v>1.1976500000000001E-2</v>
      </c>
    </row>
    <row r="450" spans="1:9" ht="25.5" x14ac:dyDescent="0.25">
      <c r="A450" s="37" t="s">
        <v>198</v>
      </c>
      <c r="B450" s="41"/>
      <c r="C450" s="19" t="s">
        <v>566</v>
      </c>
      <c r="D450" s="19" t="s">
        <v>566</v>
      </c>
      <c r="E450" s="38" t="s">
        <v>24</v>
      </c>
      <c r="F450" s="18">
        <v>9.4883749999999989E-2</v>
      </c>
      <c r="G450" s="27">
        <v>75.906999999999996</v>
      </c>
      <c r="H450" s="18">
        <f t="shared" si="12"/>
        <v>7.5907000000000002E-2</v>
      </c>
      <c r="I450" s="39">
        <f t="shared" si="13"/>
        <v>1.8976749999999987E-2</v>
      </c>
    </row>
    <row r="451" spans="1:9" ht="25.5" x14ac:dyDescent="0.25">
      <c r="A451" s="37" t="s">
        <v>198</v>
      </c>
      <c r="B451" s="41"/>
      <c r="C451" s="19" t="s">
        <v>564</v>
      </c>
      <c r="D451" s="19" t="s">
        <v>564</v>
      </c>
      <c r="E451" s="38" t="s">
        <v>13</v>
      </c>
      <c r="F451" s="18">
        <v>0.37790625</v>
      </c>
      <c r="G451" s="27">
        <v>302.32499999999999</v>
      </c>
      <c r="H451" s="18">
        <f t="shared" si="12"/>
        <v>0.30232500000000001</v>
      </c>
      <c r="I451" s="39">
        <f t="shared" si="13"/>
        <v>7.5581249999999989E-2</v>
      </c>
    </row>
    <row r="452" spans="1:9" ht="25.5" x14ac:dyDescent="0.25">
      <c r="A452" s="37" t="s">
        <v>198</v>
      </c>
      <c r="B452" s="41"/>
      <c r="C452" s="19" t="s">
        <v>565</v>
      </c>
      <c r="D452" s="19" t="s">
        <v>565</v>
      </c>
      <c r="E452" s="38" t="s">
        <v>17</v>
      </c>
      <c r="F452" s="42">
        <v>4.1375000000000022E-4</v>
      </c>
      <c r="G452" s="27">
        <v>0.33100000000000018</v>
      </c>
      <c r="H452" s="18">
        <f t="shared" si="12"/>
        <v>3.3100000000000019E-4</v>
      </c>
      <c r="I452" s="39">
        <f t="shared" si="13"/>
        <v>8.2750000000000033E-5</v>
      </c>
    </row>
    <row r="453" spans="1:9" ht="15.75" x14ac:dyDescent="0.25">
      <c r="A453" s="37" t="s">
        <v>198</v>
      </c>
      <c r="B453" s="41"/>
      <c r="C453" s="19" t="s">
        <v>389</v>
      </c>
      <c r="D453" s="19" t="s">
        <v>389</v>
      </c>
      <c r="E453" s="38" t="s">
        <v>20</v>
      </c>
      <c r="F453" s="42">
        <v>3.7275000000000008E-3</v>
      </c>
      <c r="G453" s="27">
        <v>2.9820000000000007</v>
      </c>
      <c r="H453" s="18">
        <f t="shared" si="12"/>
        <v>2.9820000000000007E-3</v>
      </c>
      <c r="I453" s="39">
        <f t="shared" si="13"/>
        <v>7.4550000000000007E-4</v>
      </c>
    </row>
    <row r="454" spans="1:9" ht="25.5" x14ac:dyDescent="0.25">
      <c r="A454" s="37" t="s">
        <v>198</v>
      </c>
      <c r="B454" s="41"/>
      <c r="C454" s="19" t="s">
        <v>652</v>
      </c>
      <c r="D454" s="19" t="s">
        <v>652</v>
      </c>
      <c r="E454" s="38" t="s">
        <v>20</v>
      </c>
      <c r="F454" s="42">
        <v>8.0375000000000032E-4</v>
      </c>
      <c r="G454" s="27">
        <v>0.64300000000000024</v>
      </c>
      <c r="H454" s="18">
        <f t="shared" si="12"/>
        <v>6.4300000000000023E-4</v>
      </c>
      <c r="I454" s="39">
        <f t="shared" si="13"/>
        <v>1.6075000000000009E-4</v>
      </c>
    </row>
    <row r="455" spans="1:9" ht="15.75" x14ac:dyDescent="0.25">
      <c r="A455" s="37" t="s">
        <v>198</v>
      </c>
      <c r="B455" s="41"/>
      <c r="C455" s="19" t="s">
        <v>590</v>
      </c>
      <c r="D455" s="19" t="s">
        <v>590</v>
      </c>
      <c r="E455" s="38" t="s">
        <v>20</v>
      </c>
      <c r="F455" s="42">
        <v>3.6950000000000004E-3</v>
      </c>
      <c r="G455" s="27">
        <v>2.9560000000000004</v>
      </c>
      <c r="H455" s="18">
        <f t="shared" si="12"/>
        <v>2.9560000000000003E-3</v>
      </c>
      <c r="I455" s="39">
        <f t="shared" si="13"/>
        <v>7.3900000000000007E-4</v>
      </c>
    </row>
    <row r="456" spans="1:9" ht="25.5" x14ac:dyDescent="0.25">
      <c r="A456" s="37" t="s">
        <v>198</v>
      </c>
      <c r="B456" s="41"/>
      <c r="C456" s="19" t="s">
        <v>390</v>
      </c>
      <c r="D456" s="19" t="s">
        <v>390</v>
      </c>
      <c r="E456" s="38" t="s">
        <v>24</v>
      </c>
      <c r="F456" s="42">
        <v>4.6387499999999988E-3</v>
      </c>
      <c r="G456" s="27">
        <v>3.7109999999999994</v>
      </c>
      <c r="H456" s="18">
        <f t="shared" si="12"/>
        <v>3.7109999999999995E-3</v>
      </c>
      <c r="I456" s="39">
        <f t="shared" si="13"/>
        <v>9.2774999999999932E-4</v>
      </c>
    </row>
    <row r="457" spans="1:9" ht="38.25" x14ac:dyDescent="0.25">
      <c r="A457" s="37" t="s">
        <v>198</v>
      </c>
      <c r="B457" s="41"/>
      <c r="C457" s="19" t="s">
        <v>201</v>
      </c>
      <c r="D457" s="19" t="s">
        <v>201</v>
      </c>
      <c r="E457" s="38" t="s">
        <v>24</v>
      </c>
      <c r="F457" s="42">
        <v>1.9378749999999997E-2</v>
      </c>
      <c r="G457" s="26">
        <v>15.502999999999997</v>
      </c>
      <c r="H457" s="18">
        <f t="shared" si="12"/>
        <v>1.5502999999999996E-2</v>
      </c>
      <c r="I457" s="39">
        <f t="shared" si="13"/>
        <v>3.8757500000000007E-3</v>
      </c>
    </row>
    <row r="458" spans="1:9" ht="38.25" x14ac:dyDescent="0.25">
      <c r="A458" s="37" t="s">
        <v>439</v>
      </c>
      <c r="B458" s="41"/>
      <c r="C458" s="19" t="s">
        <v>567</v>
      </c>
      <c r="D458" s="19" t="s">
        <v>567</v>
      </c>
      <c r="E458" s="38" t="s">
        <v>13</v>
      </c>
      <c r="F458" s="42">
        <v>0.46394125000000003</v>
      </c>
      <c r="G458" s="27">
        <v>371.15300000000002</v>
      </c>
      <c r="H458" s="18">
        <f t="shared" si="12"/>
        <v>0.37115300000000001</v>
      </c>
      <c r="I458" s="39">
        <f t="shared" si="13"/>
        <v>9.2788250000000017E-2</v>
      </c>
    </row>
    <row r="459" spans="1:9" ht="15.75" x14ac:dyDescent="0.25">
      <c r="A459" s="37" t="s">
        <v>439</v>
      </c>
      <c r="B459" s="41"/>
      <c r="C459" s="19" t="s">
        <v>653</v>
      </c>
      <c r="D459" s="19" t="s">
        <v>653</v>
      </c>
      <c r="E459" s="38" t="s">
        <v>20</v>
      </c>
      <c r="F459" s="42">
        <v>1.2862499999999999E-3</v>
      </c>
      <c r="G459" s="27">
        <v>1.0289999999999999</v>
      </c>
      <c r="H459" s="18">
        <f t="shared" si="12"/>
        <v>1.029E-3</v>
      </c>
      <c r="I459" s="39">
        <f t="shared" si="13"/>
        <v>2.5724999999999988E-4</v>
      </c>
    </row>
    <row r="460" spans="1:9" ht="38.25" x14ac:dyDescent="0.25">
      <c r="A460" s="37" t="s">
        <v>391</v>
      </c>
      <c r="B460" s="41"/>
      <c r="C460" s="19" t="s">
        <v>642</v>
      </c>
      <c r="D460" s="19" t="s">
        <v>642</v>
      </c>
      <c r="E460" s="38" t="s">
        <v>13</v>
      </c>
      <c r="F460" s="42">
        <v>0.14377125000000002</v>
      </c>
      <c r="G460" s="27">
        <v>115.017</v>
      </c>
      <c r="H460" s="18">
        <f t="shared" si="12"/>
        <v>0.11501699999999999</v>
      </c>
      <c r="I460" s="39">
        <f t="shared" si="13"/>
        <v>2.8754250000000023E-2</v>
      </c>
    </row>
    <row r="461" spans="1:9" ht="38.25" x14ac:dyDescent="0.25">
      <c r="A461" s="37" t="s">
        <v>391</v>
      </c>
      <c r="B461" s="41"/>
      <c r="C461" s="19" t="s">
        <v>654</v>
      </c>
      <c r="D461" s="19" t="s">
        <v>654</v>
      </c>
      <c r="E461" s="38" t="s">
        <v>24</v>
      </c>
      <c r="F461" s="42">
        <v>6.1487500000000006E-3</v>
      </c>
      <c r="G461" s="27">
        <v>4.9190000000000005</v>
      </c>
      <c r="H461" s="18">
        <f t="shared" ref="H461:H465" si="14">G461/1000</f>
        <v>4.9190000000000006E-3</v>
      </c>
      <c r="I461" s="39">
        <f t="shared" ref="I461:I466" si="15">F461-H461</f>
        <v>1.2297499999999999E-3</v>
      </c>
    </row>
    <row r="462" spans="1:9" ht="38.25" x14ac:dyDescent="0.25">
      <c r="A462" s="37" t="s">
        <v>391</v>
      </c>
      <c r="B462" s="41"/>
      <c r="C462" s="19" t="s">
        <v>643</v>
      </c>
      <c r="D462" s="19" t="s">
        <v>643</v>
      </c>
      <c r="E462" s="38" t="s">
        <v>24</v>
      </c>
      <c r="F462" s="43">
        <v>2.1433749999999998E-2</v>
      </c>
      <c r="G462" s="27">
        <v>17.146999999999998</v>
      </c>
      <c r="H462" s="18">
        <f t="shared" si="14"/>
        <v>1.7146999999999999E-2</v>
      </c>
      <c r="I462" s="39">
        <f t="shared" si="15"/>
        <v>4.2867499999999989E-3</v>
      </c>
    </row>
    <row r="463" spans="1:9" ht="38.25" x14ac:dyDescent="0.25">
      <c r="A463" s="37" t="s">
        <v>391</v>
      </c>
      <c r="B463" s="41"/>
      <c r="C463" s="19" t="s">
        <v>644</v>
      </c>
      <c r="D463" s="19" t="s">
        <v>644</v>
      </c>
      <c r="E463" s="38" t="s">
        <v>12</v>
      </c>
      <c r="F463" s="42">
        <v>1.1701237499999999</v>
      </c>
      <c r="G463" s="27">
        <v>936.09900000000005</v>
      </c>
      <c r="H463" s="18">
        <f t="shared" si="14"/>
        <v>0.93609900000000001</v>
      </c>
      <c r="I463" s="39">
        <f t="shared" si="15"/>
        <v>0.23402474999999989</v>
      </c>
    </row>
    <row r="464" spans="1:9" ht="38.25" x14ac:dyDescent="0.25">
      <c r="A464" s="37" t="s">
        <v>391</v>
      </c>
      <c r="B464" s="41"/>
      <c r="C464" s="19" t="s">
        <v>592</v>
      </c>
      <c r="D464" s="19" t="s">
        <v>592</v>
      </c>
      <c r="E464" s="38" t="s">
        <v>13</v>
      </c>
      <c r="F464" s="42">
        <v>0.3580087500000001</v>
      </c>
      <c r="G464" s="27">
        <v>286.40700000000004</v>
      </c>
      <c r="H464" s="18">
        <f t="shared" si="14"/>
        <v>0.28640700000000002</v>
      </c>
      <c r="I464" s="39">
        <f t="shared" si="15"/>
        <v>7.1601750000000075E-2</v>
      </c>
    </row>
    <row r="465" spans="1:9" ht="38.25" x14ac:dyDescent="0.25">
      <c r="A465" s="37" t="s">
        <v>391</v>
      </c>
      <c r="B465" s="41"/>
      <c r="C465" s="19" t="s">
        <v>591</v>
      </c>
      <c r="D465" s="19" t="s">
        <v>591</v>
      </c>
      <c r="E465" s="38" t="s">
        <v>13</v>
      </c>
      <c r="F465" s="42">
        <v>0.24877499999999997</v>
      </c>
      <c r="G465" s="27">
        <v>199.01999999999998</v>
      </c>
      <c r="H465" s="18">
        <f t="shared" si="14"/>
        <v>0.19901999999999997</v>
      </c>
      <c r="I465" s="39">
        <f t="shared" si="15"/>
        <v>4.9754999999999994E-2</v>
      </c>
    </row>
    <row r="466" spans="1:9" ht="15.75" x14ac:dyDescent="0.25">
      <c r="A466" s="45"/>
      <c r="B466" s="45"/>
      <c r="C466" s="45"/>
      <c r="D466" s="46" t="s">
        <v>200</v>
      </c>
      <c r="E466" s="46" t="s">
        <v>610</v>
      </c>
      <c r="F466" s="47">
        <v>7.0940000000000003</v>
      </c>
      <c r="G466" s="48"/>
      <c r="H466" s="47">
        <v>6.4589999999999996</v>
      </c>
      <c r="I466" s="39">
        <f t="shared" si="15"/>
        <v>0.63500000000000068</v>
      </c>
    </row>
    <row r="467" spans="1:9" x14ac:dyDescent="0.25">
      <c r="D467" s="44" t="s">
        <v>646</v>
      </c>
      <c r="F467" s="49">
        <f>SUM(F12:F466)</f>
        <v>119.53782374999997</v>
      </c>
      <c r="G467" s="47">
        <f t="shared" ref="G467:I467" si="16">SUM(G11:G466)</f>
        <v>89955.059000000037</v>
      </c>
      <c r="H467" s="49">
        <f>SUM(H12:H466)</f>
        <v>96.414058999999909</v>
      </c>
      <c r="I467" s="50">
        <f>SUM(I12:I466)</f>
        <v>23.123764749999975</v>
      </c>
    </row>
  </sheetData>
  <autoFilter ref="A11:I11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F451:F1048576 F383:F449 A1:XFD11 A383:E1048576 I12:XFD1048576 H466:H1048576 G445:G1048576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2025-03-06T23:21:59Z</dcterms:modified>
</cp:coreProperties>
</file>