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W:\Документы\ЦДС\Public\10.Отчеты\Документы в РЭК\Приложения к приказу\На 2025\6. Июнь\"/>
    </mc:Choice>
  </mc:AlternateContent>
  <bookViews>
    <workbookView xWindow="0" yWindow="0" windowWidth="28800" windowHeight="12330"/>
  </bookViews>
  <sheets>
    <sheet name="Лист1" sheetId="1" r:id="rId1"/>
  </sheets>
  <definedNames>
    <definedName name="_xlnm._FilterDatabase" localSheetId="0" hidden="1">Лист1!$A$11:$I$11</definedName>
  </definedNames>
  <calcPr calcId="162913"/>
</workbook>
</file>

<file path=xl/calcChain.xml><?xml version="1.0" encoding="utf-8"?>
<calcChain xmlns="http://schemas.openxmlformats.org/spreadsheetml/2006/main">
  <c r="G477" i="1" l="1"/>
  <c r="H477" i="1"/>
  <c r="I477" i="1"/>
  <c r="F477" i="1"/>
  <c r="I470" i="1"/>
  <c r="H466" i="1" l="1"/>
  <c r="I466" i="1" s="1"/>
  <c r="H467" i="1"/>
  <c r="I467" i="1" s="1"/>
  <c r="H468" i="1"/>
  <c r="I468" i="1" s="1"/>
  <c r="H469" i="1"/>
  <c r="I469" i="1" s="1"/>
  <c r="H22" i="1" l="1"/>
  <c r="I22" i="1" s="1"/>
  <c r="H40" i="1"/>
  <c r="I40" i="1" s="1"/>
  <c r="H58" i="1"/>
  <c r="I58" i="1" s="1"/>
  <c r="H76" i="1"/>
  <c r="I76" i="1" s="1"/>
  <c r="H17" i="1"/>
  <c r="H35" i="1"/>
  <c r="I35" i="1" s="1"/>
  <c r="H53" i="1"/>
  <c r="I53" i="1" s="1"/>
  <c r="H71" i="1"/>
  <c r="I71" i="1" s="1"/>
  <c r="H89" i="1"/>
  <c r="I89" i="1" s="1"/>
  <c r="H34" i="1"/>
  <c r="I34" i="1" s="1"/>
  <c r="H64" i="1"/>
  <c r="I64" i="1" s="1"/>
  <c r="H65" i="1"/>
  <c r="I65" i="1" s="1"/>
  <c r="H95" i="1"/>
  <c r="I95" i="1" s="1"/>
  <c r="H18" i="1"/>
  <c r="I18" i="1" s="1"/>
  <c r="H36" i="1"/>
  <c r="I36" i="1" s="1"/>
  <c r="H108" i="1"/>
  <c r="I108" i="1" s="1"/>
  <c r="H126" i="1"/>
  <c r="I126" i="1" s="1"/>
  <c r="H144" i="1"/>
  <c r="I144" i="1" s="1"/>
  <c r="H216" i="1"/>
  <c r="I216" i="1" s="1"/>
  <c r="H234" i="1"/>
  <c r="I234" i="1" s="1"/>
  <c r="H288" i="1"/>
  <c r="I288" i="1" s="1"/>
  <c r="H324" i="1"/>
  <c r="I324" i="1" s="1"/>
  <c r="H342" i="1"/>
  <c r="I342" i="1" s="1"/>
  <c r="H270" i="1"/>
  <c r="I270" i="1" s="1"/>
  <c r="H90" i="1"/>
  <c r="I90" i="1" s="1"/>
  <c r="H54" i="1"/>
  <c r="I54" i="1" s="1"/>
  <c r="H252" i="1"/>
  <c r="I252" i="1" s="1"/>
  <c r="H72" i="1"/>
  <c r="I72" i="1" s="1"/>
  <c r="H16" i="1"/>
  <c r="I16" i="1" s="1"/>
  <c r="H46" i="1"/>
  <c r="I46" i="1" s="1"/>
  <c r="H70" i="1"/>
  <c r="I70" i="1" s="1"/>
  <c r="H23" i="1"/>
  <c r="I23" i="1" s="1"/>
  <c r="H47" i="1"/>
  <c r="I47" i="1" s="1"/>
  <c r="H77" i="1"/>
  <c r="I77" i="1" s="1"/>
  <c r="H101" i="1"/>
  <c r="I101" i="1" s="1"/>
  <c r="H119" i="1"/>
  <c r="I119" i="1" s="1"/>
  <c r="H24" i="1"/>
  <c r="I24" i="1" s="1"/>
  <c r="H42" i="1"/>
  <c r="I42" i="1" s="1"/>
  <c r="H60" i="1"/>
  <c r="I60" i="1" s="1"/>
  <c r="H78" i="1"/>
  <c r="I78" i="1" s="1"/>
  <c r="H96" i="1"/>
  <c r="I96" i="1" s="1"/>
  <c r="H114" i="1"/>
  <c r="I114" i="1" s="1"/>
  <c r="H132" i="1"/>
  <c r="I132" i="1" s="1"/>
  <c r="H150" i="1"/>
  <c r="I150" i="1" s="1"/>
  <c r="H168" i="1"/>
  <c r="I168" i="1" s="1"/>
  <c r="H186" i="1"/>
  <c r="I186" i="1" s="1"/>
  <c r="H204" i="1"/>
  <c r="I204" i="1" s="1"/>
  <c r="H222" i="1"/>
  <c r="I222" i="1" s="1"/>
  <c r="H240" i="1"/>
  <c r="I240" i="1" s="1"/>
  <c r="H258" i="1"/>
  <c r="I258" i="1" s="1"/>
  <c r="H276" i="1"/>
  <c r="I276" i="1" s="1"/>
  <c r="H294" i="1"/>
  <c r="I294" i="1" s="1"/>
  <c r="H312" i="1"/>
  <c r="I312" i="1" s="1"/>
  <c r="H330" i="1"/>
  <c r="I330" i="1" s="1"/>
  <c r="H348" i="1"/>
  <c r="I348" i="1" s="1"/>
  <c r="H366" i="1"/>
  <c r="I366" i="1" s="1"/>
  <c r="H402" i="1"/>
  <c r="I402" i="1" s="1"/>
  <c r="H456" i="1"/>
  <c r="I456" i="1" s="1"/>
  <c r="H31" i="1"/>
  <c r="I31" i="1" s="1"/>
  <c r="H61" i="1"/>
  <c r="I61" i="1" s="1"/>
  <c r="H85" i="1"/>
  <c r="I85" i="1" s="1"/>
  <c r="H25" i="1"/>
  <c r="I25" i="1" s="1"/>
  <c r="H73" i="1"/>
  <c r="I73" i="1" s="1"/>
  <c r="H360" i="1"/>
  <c r="I360" i="1" s="1"/>
  <c r="H52" i="1"/>
  <c r="I52" i="1" s="1"/>
  <c r="H29" i="1"/>
  <c r="I29" i="1" s="1"/>
  <c r="H83" i="1"/>
  <c r="I83" i="1" s="1"/>
  <c r="H125" i="1"/>
  <c r="I125" i="1" s="1"/>
  <c r="H48" i="1"/>
  <c r="I48" i="1" s="1"/>
  <c r="H120" i="1"/>
  <c r="I120" i="1" s="1"/>
  <c r="H192" i="1"/>
  <c r="I192" i="1" s="1"/>
  <c r="H228" i="1"/>
  <c r="I228" i="1" s="1"/>
  <c r="H264" i="1"/>
  <c r="I264" i="1" s="1"/>
  <c r="H113" i="1"/>
  <c r="I113" i="1" s="1"/>
  <c r="H300" i="1"/>
  <c r="I300" i="1" s="1"/>
  <c r="H438" i="1"/>
  <c r="I438" i="1" s="1"/>
  <c r="H306" i="1"/>
  <c r="I306" i="1" s="1"/>
  <c r="H420" i="1"/>
  <c r="I420" i="1" s="1"/>
  <c r="H88" i="1"/>
  <c r="I88" i="1" s="1"/>
  <c r="H41" i="1"/>
  <c r="I41" i="1" s="1"/>
  <c r="H162" i="1"/>
  <c r="I162" i="1" s="1"/>
  <c r="H198" i="1"/>
  <c r="I198" i="1" s="1"/>
  <c r="H372" i="1"/>
  <c r="I372" i="1" s="1"/>
  <c r="H414" i="1"/>
  <c r="I414" i="1" s="1"/>
  <c r="H43" i="1"/>
  <c r="I43" i="1" s="1"/>
  <c r="H19" i="1"/>
  <c r="I19" i="1" s="1"/>
  <c r="H20" i="1"/>
  <c r="I20" i="1" s="1"/>
  <c r="H38" i="1"/>
  <c r="I38" i="1" s="1"/>
  <c r="H56" i="1"/>
  <c r="I56" i="1" s="1"/>
  <c r="H92" i="1"/>
  <c r="I92" i="1" s="1"/>
  <c r="H110" i="1"/>
  <c r="I110" i="1" s="1"/>
  <c r="H128" i="1"/>
  <c r="I128" i="1" s="1"/>
  <c r="H146" i="1"/>
  <c r="I146" i="1" s="1"/>
  <c r="H164" i="1"/>
  <c r="I164" i="1" s="1"/>
  <c r="H200" i="1"/>
  <c r="I200" i="1" s="1"/>
  <c r="H218" i="1"/>
  <c r="I218" i="1" s="1"/>
  <c r="H236" i="1"/>
  <c r="I236" i="1" s="1"/>
  <c r="H254" i="1"/>
  <c r="I254" i="1" s="1"/>
  <c r="H272" i="1"/>
  <c r="I272" i="1" s="1"/>
  <c r="H308" i="1"/>
  <c r="I308" i="1" s="1"/>
  <c r="H326" i="1"/>
  <c r="I326" i="1" s="1"/>
  <c r="H344" i="1"/>
  <c r="I344" i="1" s="1"/>
  <c r="H362" i="1"/>
  <c r="I362" i="1" s="1"/>
  <c r="H380" i="1"/>
  <c r="I380" i="1" s="1"/>
  <c r="H398" i="1"/>
  <c r="I398" i="1" s="1"/>
  <c r="H416" i="1"/>
  <c r="I416" i="1" s="1"/>
  <c r="H452" i="1"/>
  <c r="I452" i="1" s="1"/>
  <c r="H15" i="1"/>
  <c r="I15" i="1" s="1"/>
  <c r="H33" i="1"/>
  <c r="I33" i="1" s="1"/>
  <c r="H51" i="1"/>
  <c r="I51" i="1" s="1"/>
  <c r="H123" i="1"/>
  <c r="I123" i="1" s="1"/>
  <c r="H141" i="1"/>
  <c r="I141" i="1" s="1"/>
  <c r="H159" i="1"/>
  <c r="I159" i="1" s="1"/>
  <c r="H177" i="1"/>
  <c r="I177" i="1" s="1"/>
  <c r="H195" i="1"/>
  <c r="I195" i="1" s="1"/>
  <c r="H213" i="1"/>
  <c r="I213" i="1" s="1"/>
  <c r="H231" i="1"/>
  <c r="I231" i="1" s="1"/>
  <c r="H249" i="1"/>
  <c r="I249" i="1" s="1"/>
  <c r="H267" i="1"/>
  <c r="I267" i="1" s="1"/>
  <c r="H303" i="1"/>
  <c r="I303" i="1" s="1"/>
  <c r="H321" i="1"/>
  <c r="I321" i="1" s="1"/>
  <c r="H339" i="1"/>
  <c r="I339" i="1" s="1"/>
  <c r="H357" i="1"/>
  <c r="I357" i="1" s="1"/>
  <c r="H167" i="1"/>
  <c r="I167" i="1" s="1"/>
  <c r="H239" i="1"/>
  <c r="I239" i="1" s="1"/>
  <c r="H311" i="1"/>
  <c r="I311" i="1" s="1"/>
  <c r="H377" i="1"/>
  <c r="I377" i="1" s="1"/>
  <c r="H405" i="1"/>
  <c r="I405" i="1" s="1"/>
  <c r="H431" i="1"/>
  <c r="I431" i="1" s="1"/>
  <c r="H133" i="1"/>
  <c r="I133" i="1" s="1"/>
  <c r="H205" i="1"/>
  <c r="I205" i="1" s="1"/>
  <c r="H241" i="1"/>
  <c r="I241" i="1" s="1"/>
  <c r="H349" i="1"/>
  <c r="I349" i="1" s="1"/>
  <c r="H379" i="1"/>
  <c r="I379" i="1" s="1"/>
  <c r="H406" i="1"/>
  <c r="I406" i="1" s="1"/>
  <c r="H433" i="1"/>
  <c r="I433" i="1" s="1"/>
  <c r="H460" i="1"/>
  <c r="I460" i="1" s="1"/>
  <c r="H136" i="1"/>
  <c r="I136" i="1" s="1"/>
  <c r="H172" i="1"/>
  <c r="I172" i="1" s="1"/>
  <c r="H244" i="1"/>
  <c r="I244" i="1" s="1"/>
  <c r="H280" i="1"/>
  <c r="I280" i="1" s="1"/>
  <c r="H316" i="1"/>
  <c r="I316" i="1" s="1"/>
  <c r="H124" i="1"/>
  <c r="I124" i="1" s="1"/>
  <c r="H161" i="1"/>
  <c r="I161" i="1" s="1"/>
  <c r="H233" i="1"/>
  <c r="I233" i="1" s="1"/>
  <c r="H269" i="1"/>
  <c r="I269" i="1" s="1"/>
  <c r="H305" i="1"/>
  <c r="I305" i="1" s="1"/>
  <c r="H373" i="1"/>
  <c r="I373" i="1" s="1"/>
  <c r="H400" i="1"/>
  <c r="I400" i="1" s="1"/>
  <c r="H454" i="1"/>
  <c r="I454" i="1" s="1"/>
  <c r="H127" i="1"/>
  <c r="I127" i="1" s="1"/>
  <c r="H163" i="1"/>
  <c r="I163" i="1" s="1"/>
  <c r="H199" i="1"/>
  <c r="I199" i="1" s="1"/>
  <c r="H271" i="1"/>
  <c r="I271" i="1" s="1"/>
  <c r="H375" i="1"/>
  <c r="I375" i="1" s="1"/>
  <c r="H401" i="1"/>
  <c r="I401" i="1" s="1"/>
  <c r="H429" i="1"/>
  <c r="I429" i="1" s="1"/>
  <c r="H455" i="1"/>
  <c r="I455" i="1" s="1"/>
  <c r="H166" i="1"/>
  <c r="I166" i="1" s="1"/>
  <c r="H202" i="1"/>
  <c r="I202" i="1" s="1"/>
  <c r="H238" i="1"/>
  <c r="I238" i="1" s="1"/>
  <c r="H352" i="1"/>
  <c r="I352" i="1" s="1"/>
  <c r="H358" i="1"/>
  <c r="I358" i="1" s="1"/>
  <c r="H439" i="1"/>
  <c r="I439" i="1" s="1"/>
  <c r="H389" i="1"/>
  <c r="I389" i="1" s="1"/>
  <c r="H394" i="1"/>
  <c r="I394" i="1" s="1"/>
  <c r="H347" i="1"/>
  <c r="I347" i="1" s="1"/>
  <c r="H203" i="1"/>
  <c r="I203" i="1" s="1"/>
  <c r="H427" i="1"/>
  <c r="I427" i="1" s="1"/>
  <c r="H130" i="1"/>
  <c r="I130" i="1" s="1"/>
  <c r="H343" i="1"/>
  <c r="I343" i="1" s="1"/>
  <c r="H341" i="1"/>
  <c r="I341" i="1" s="1"/>
  <c r="H290" i="1"/>
  <c r="I290" i="1" s="1"/>
  <c r="H74" i="1"/>
  <c r="I74" i="1" s="1"/>
  <c r="H399" i="1"/>
  <c r="I399" i="1" s="1"/>
  <c r="H180" i="1"/>
  <c r="I180" i="1" s="1"/>
  <c r="H87" i="1"/>
  <c r="I87" i="1" s="1"/>
  <c r="H82" i="1"/>
  <c r="I82" i="1" s="1"/>
  <c r="H30" i="1"/>
  <c r="I30" i="1" s="1"/>
  <c r="H84" i="1"/>
  <c r="I84" i="1" s="1"/>
  <c r="H138" i="1"/>
  <c r="I138" i="1" s="1"/>
  <c r="H37" i="1"/>
  <c r="I37" i="1" s="1"/>
  <c r="H14" i="1"/>
  <c r="H80" i="1"/>
  <c r="I80" i="1" s="1"/>
  <c r="H122" i="1"/>
  <c r="I122" i="1" s="1"/>
  <c r="H188" i="1"/>
  <c r="I188" i="1" s="1"/>
  <c r="H230" i="1"/>
  <c r="I230" i="1" s="1"/>
  <c r="H296" i="1"/>
  <c r="I296" i="1" s="1"/>
  <c r="H338" i="1"/>
  <c r="I338" i="1" s="1"/>
  <c r="H404" i="1"/>
  <c r="I404" i="1" s="1"/>
  <c r="H446" i="1"/>
  <c r="I446" i="1" s="1"/>
  <c r="H57" i="1"/>
  <c r="I57" i="1" s="1"/>
  <c r="H99" i="1"/>
  <c r="I99" i="1" s="1"/>
  <c r="H165" i="1"/>
  <c r="I165" i="1" s="1"/>
  <c r="H273" i="1"/>
  <c r="I273" i="1" s="1"/>
  <c r="H315" i="1"/>
  <c r="I315" i="1" s="1"/>
  <c r="H143" i="1"/>
  <c r="I143" i="1" s="1"/>
  <c r="H227" i="1"/>
  <c r="I227" i="1" s="1"/>
  <c r="H275" i="1"/>
  <c r="I275" i="1" s="1"/>
  <c r="H359" i="1"/>
  <c r="I359" i="1" s="1"/>
  <c r="H423" i="1"/>
  <c r="I423" i="1" s="1"/>
  <c r="H459" i="1"/>
  <c r="I459" i="1" s="1"/>
  <c r="H181" i="1"/>
  <c r="I181" i="1" s="1"/>
  <c r="H265" i="1"/>
  <c r="I265" i="1" s="1"/>
  <c r="H313" i="1"/>
  <c r="I313" i="1" s="1"/>
  <c r="H388" i="1"/>
  <c r="I388" i="1" s="1"/>
  <c r="H451" i="1"/>
  <c r="I451" i="1" s="1"/>
  <c r="H209" i="1"/>
  <c r="I209" i="1" s="1"/>
  <c r="H293" i="1"/>
  <c r="I293" i="1" s="1"/>
  <c r="H409" i="1"/>
  <c r="I409" i="1" s="1"/>
  <c r="H247" i="1"/>
  <c r="I247" i="1" s="1"/>
  <c r="H331" i="1"/>
  <c r="I331" i="1" s="1"/>
  <c r="H437" i="1"/>
  <c r="I437" i="1" s="1"/>
  <c r="H154" i="1"/>
  <c r="I154" i="1" s="1"/>
  <c r="H381" i="1"/>
  <c r="I381" i="1" s="1"/>
  <c r="H453" i="1"/>
  <c r="I453" i="1" s="1"/>
  <c r="H403" i="1"/>
  <c r="I403" i="1" s="1"/>
  <c r="H274" i="1"/>
  <c r="I274" i="1" s="1"/>
  <c r="H156" i="1"/>
  <c r="I156" i="1" s="1"/>
  <c r="H262" i="1"/>
  <c r="I262" i="1" s="1"/>
  <c r="H277" i="1"/>
  <c r="I277" i="1" s="1"/>
  <c r="H69" i="1"/>
  <c r="I69" i="1" s="1"/>
  <c r="H354" i="1"/>
  <c r="I354" i="1" s="1"/>
  <c r="H384" i="1"/>
  <c r="I384" i="1" s="1"/>
  <c r="H408" i="1"/>
  <c r="I408" i="1" s="1"/>
  <c r="H432" i="1"/>
  <c r="I432" i="1" s="1"/>
  <c r="H462" i="1"/>
  <c r="I462" i="1" s="1"/>
  <c r="H49" i="1"/>
  <c r="I49" i="1" s="1"/>
  <c r="H62" i="1"/>
  <c r="I62" i="1" s="1"/>
  <c r="H104" i="1"/>
  <c r="I104" i="1" s="1"/>
  <c r="H170" i="1"/>
  <c r="I170" i="1" s="1"/>
  <c r="H212" i="1"/>
  <c r="I212" i="1" s="1"/>
  <c r="H278" i="1"/>
  <c r="I278" i="1" s="1"/>
  <c r="H320" i="1"/>
  <c r="I320" i="1" s="1"/>
  <c r="H386" i="1"/>
  <c r="I386" i="1" s="1"/>
  <c r="H434" i="1"/>
  <c r="I434" i="1" s="1"/>
  <c r="H208" i="1"/>
  <c r="I208" i="1" s="1"/>
  <c r="H304" i="1"/>
  <c r="I304" i="1" s="1"/>
  <c r="H105" i="1"/>
  <c r="I105" i="1" s="1"/>
  <c r="H444" i="1"/>
  <c r="I444" i="1" s="1"/>
  <c r="H197" i="1"/>
  <c r="I197" i="1" s="1"/>
  <c r="H421" i="1"/>
  <c r="I421" i="1" s="1"/>
  <c r="H246" i="1"/>
  <c r="I246" i="1" s="1"/>
  <c r="H207" i="1"/>
  <c r="I207" i="1" s="1"/>
  <c r="H378" i="1"/>
  <c r="I378" i="1" s="1"/>
  <c r="H26" i="1"/>
  <c r="I26" i="1" s="1"/>
  <c r="H284" i="1"/>
  <c r="I284" i="1" s="1"/>
  <c r="H314" i="1"/>
  <c r="I314" i="1" s="1"/>
  <c r="H350" i="1"/>
  <c r="I350" i="1" s="1"/>
  <c r="H440" i="1"/>
  <c r="I440" i="1" s="1"/>
  <c r="H464" i="1"/>
  <c r="I464" i="1" s="1"/>
  <c r="H39" i="1"/>
  <c r="I39" i="1" s="1"/>
  <c r="H63" i="1"/>
  <c r="I63" i="1" s="1"/>
  <c r="H243" i="1"/>
  <c r="I243" i="1" s="1"/>
  <c r="H297" i="1"/>
  <c r="I297" i="1" s="1"/>
  <c r="H131" i="1"/>
  <c r="I131" i="1" s="1"/>
  <c r="H179" i="1"/>
  <c r="I179" i="1" s="1"/>
  <c r="H287" i="1"/>
  <c r="I287" i="1" s="1"/>
  <c r="H335" i="1"/>
  <c r="I335" i="1" s="1"/>
  <c r="H253" i="1"/>
  <c r="I253" i="1" s="1"/>
  <c r="H301" i="1"/>
  <c r="I301" i="1" s="1"/>
  <c r="H361" i="1"/>
  <c r="I361" i="1" s="1"/>
  <c r="H397" i="1"/>
  <c r="I397" i="1" s="1"/>
  <c r="H328" i="1"/>
  <c r="I328" i="1" s="1"/>
  <c r="H149" i="1"/>
  <c r="I149" i="1" s="1"/>
  <c r="H257" i="1"/>
  <c r="I257" i="1" s="1"/>
  <c r="H436" i="1"/>
  <c r="I436" i="1" s="1"/>
  <c r="H175" i="1"/>
  <c r="I175" i="1" s="1"/>
  <c r="H223" i="1"/>
  <c r="I223" i="1" s="1"/>
  <c r="H142" i="1"/>
  <c r="I142" i="1" s="1"/>
  <c r="H190" i="1"/>
  <c r="I190" i="1" s="1"/>
  <c r="H250" i="1"/>
  <c r="I250" i="1" s="1"/>
  <c r="H407" i="1"/>
  <c r="I407" i="1" s="1"/>
  <c r="H346" i="1"/>
  <c r="I346" i="1" s="1"/>
  <c r="H457" i="1"/>
  <c r="I457" i="1" s="1"/>
  <c r="H248" i="1"/>
  <c r="I248" i="1" s="1"/>
  <c r="H219" i="1"/>
  <c r="I219" i="1" s="1"/>
  <c r="H169" i="1"/>
  <c r="I169" i="1" s="1"/>
  <c r="H102" i="1"/>
  <c r="I102" i="1" s="1"/>
  <c r="H174" i="1"/>
  <c r="I174" i="1" s="1"/>
  <c r="H67" i="1"/>
  <c r="I67" i="1" s="1"/>
  <c r="H55" i="1"/>
  <c r="I55" i="1" s="1"/>
  <c r="H158" i="1"/>
  <c r="I158" i="1" s="1"/>
  <c r="H194" i="1"/>
  <c r="I194" i="1" s="1"/>
  <c r="H224" i="1"/>
  <c r="I224" i="1" s="1"/>
  <c r="H260" i="1"/>
  <c r="I260" i="1" s="1"/>
  <c r="H93" i="1"/>
  <c r="I93" i="1" s="1"/>
  <c r="H117" i="1"/>
  <c r="I117" i="1" s="1"/>
  <c r="H147" i="1"/>
  <c r="I147" i="1" s="1"/>
  <c r="H171" i="1"/>
  <c r="I171" i="1" s="1"/>
  <c r="H327" i="1"/>
  <c r="I327" i="1" s="1"/>
  <c r="H351" i="1"/>
  <c r="I351" i="1" s="1"/>
  <c r="H191" i="1"/>
  <c r="I191" i="1" s="1"/>
  <c r="H387" i="1"/>
  <c r="I387" i="1" s="1"/>
  <c r="H100" i="1"/>
  <c r="I100" i="1" s="1"/>
  <c r="H157" i="1"/>
  <c r="I157" i="1" s="1"/>
  <c r="H442" i="1"/>
  <c r="I442" i="1" s="1"/>
  <c r="H121" i="1"/>
  <c r="I121" i="1" s="1"/>
  <c r="H184" i="1"/>
  <c r="I184" i="1" s="1"/>
  <c r="H232" i="1"/>
  <c r="I232" i="1" s="1"/>
  <c r="H317" i="1"/>
  <c r="I317" i="1" s="1"/>
  <c r="H364" i="1"/>
  <c r="I364" i="1" s="1"/>
  <c r="H445" i="1"/>
  <c r="I445" i="1" s="1"/>
  <c r="H235" i="1"/>
  <c r="I235" i="1" s="1"/>
  <c r="H283" i="1"/>
  <c r="I283" i="1" s="1"/>
  <c r="H383" i="1"/>
  <c r="I383" i="1" s="1"/>
  <c r="H419" i="1"/>
  <c r="I419" i="1" s="1"/>
  <c r="H435" i="1"/>
  <c r="I435" i="1" s="1"/>
  <c r="H385" i="1"/>
  <c r="I385" i="1" s="1"/>
  <c r="H363" i="1"/>
  <c r="I363" i="1" s="1"/>
  <c r="H334" i="1"/>
  <c r="I334" i="1" s="1"/>
  <c r="H448" i="1"/>
  <c r="I448" i="1" s="1"/>
  <c r="H182" i="1"/>
  <c r="I182" i="1" s="1"/>
  <c r="H336" i="1"/>
  <c r="I336" i="1" s="1"/>
  <c r="H390" i="1"/>
  <c r="I390" i="1" s="1"/>
  <c r="H426" i="1"/>
  <c r="I426" i="1" s="1"/>
  <c r="H13" i="1"/>
  <c r="H79" i="1"/>
  <c r="I79" i="1" s="1"/>
  <c r="H32" i="1"/>
  <c r="I32" i="1" s="1"/>
  <c r="H68" i="1"/>
  <c r="I68" i="1" s="1"/>
  <c r="H98" i="1"/>
  <c r="I98" i="1" s="1"/>
  <c r="H134" i="1"/>
  <c r="I134" i="1" s="1"/>
  <c r="H356" i="1"/>
  <c r="I356" i="1" s="1"/>
  <c r="H392" i="1"/>
  <c r="I392" i="1" s="1"/>
  <c r="H422" i="1"/>
  <c r="I422" i="1" s="1"/>
  <c r="H21" i="1"/>
  <c r="I21" i="1" s="1"/>
  <c r="H45" i="1"/>
  <c r="I45" i="1" s="1"/>
  <c r="H201" i="1"/>
  <c r="I201" i="1" s="1"/>
  <c r="H225" i="1"/>
  <c r="I225" i="1" s="1"/>
  <c r="H255" i="1"/>
  <c r="I255" i="1" s="1"/>
  <c r="H279" i="1"/>
  <c r="I279" i="1" s="1"/>
  <c r="H251" i="1"/>
  <c r="I251" i="1" s="1"/>
  <c r="H299" i="1"/>
  <c r="I299" i="1" s="1"/>
  <c r="H395" i="1"/>
  <c r="I395" i="1" s="1"/>
  <c r="H217" i="1"/>
  <c r="I217" i="1" s="1"/>
  <c r="H325" i="1"/>
  <c r="I325" i="1" s="1"/>
  <c r="H370" i="1"/>
  <c r="I370" i="1" s="1"/>
  <c r="H292" i="1"/>
  <c r="I292" i="1" s="1"/>
  <c r="H106" i="1"/>
  <c r="I106" i="1" s="1"/>
  <c r="H173" i="1"/>
  <c r="I173" i="1" s="1"/>
  <c r="H221" i="1"/>
  <c r="I221" i="1" s="1"/>
  <c r="H139" i="1"/>
  <c r="I139" i="1" s="1"/>
  <c r="H187" i="1"/>
  <c r="I187" i="1" s="1"/>
  <c r="H295" i="1"/>
  <c r="I295" i="1" s="1"/>
  <c r="H465" i="1"/>
  <c r="I465" i="1" s="1"/>
  <c r="H214" i="1"/>
  <c r="I214" i="1" s="1"/>
  <c r="H298" i="1"/>
  <c r="I298" i="1" s="1"/>
  <c r="H412" i="1"/>
  <c r="I412" i="1" s="1"/>
  <c r="H425" i="1"/>
  <c r="I425" i="1" s="1"/>
  <c r="H376" i="1"/>
  <c r="I376" i="1" s="1"/>
  <c r="H450" i="1"/>
  <c r="I450" i="1" s="1"/>
  <c r="H220" i="1"/>
  <c r="I220" i="1" s="1"/>
  <c r="H307" i="1"/>
  <c r="I307" i="1" s="1"/>
  <c r="H285" i="1"/>
  <c r="I285" i="1" s="1"/>
  <c r="H28" i="1"/>
  <c r="I28" i="1" s="1"/>
  <c r="H59" i="1"/>
  <c r="I59" i="1" s="1"/>
  <c r="H210" i="1"/>
  <c r="I210" i="1" s="1"/>
  <c r="H282" i="1"/>
  <c r="I282" i="1" s="1"/>
  <c r="H396" i="1"/>
  <c r="I396" i="1" s="1"/>
  <c r="H97" i="1"/>
  <c r="I97" i="1" s="1"/>
  <c r="H91" i="1"/>
  <c r="I91" i="1" s="1"/>
  <c r="H44" i="1"/>
  <c r="I44" i="1" s="1"/>
  <c r="H266" i="1"/>
  <c r="I266" i="1" s="1"/>
  <c r="H302" i="1"/>
  <c r="I302" i="1" s="1"/>
  <c r="H332" i="1"/>
  <c r="I332" i="1" s="1"/>
  <c r="H368" i="1"/>
  <c r="I368" i="1" s="1"/>
  <c r="H428" i="1"/>
  <c r="I428" i="1" s="1"/>
  <c r="H75" i="1"/>
  <c r="I75" i="1" s="1"/>
  <c r="H129" i="1"/>
  <c r="I129" i="1" s="1"/>
  <c r="H153" i="1"/>
  <c r="I153" i="1" s="1"/>
  <c r="H309" i="1"/>
  <c r="I309" i="1" s="1"/>
  <c r="H333" i="1"/>
  <c r="I333" i="1" s="1"/>
  <c r="H94" i="1"/>
  <c r="I94" i="1" s="1"/>
  <c r="H155" i="1"/>
  <c r="I155" i="1" s="1"/>
  <c r="H441" i="1"/>
  <c r="I441" i="1" s="1"/>
  <c r="H118" i="1"/>
  <c r="I118" i="1" s="1"/>
  <c r="H229" i="1"/>
  <c r="I229" i="1" s="1"/>
  <c r="H107" i="1"/>
  <c r="I107" i="1" s="1"/>
  <c r="H116" i="1"/>
  <c r="I116" i="1" s="1"/>
  <c r="H410" i="1"/>
  <c r="I410" i="1" s="1"/>
  <c r="H111" i="1"/>
  <c r="I111" i="1" s="1"/>
  <c r="H189" i="1"/>
  <c r="I189" i="1" s="1"/>
  <c r="H345" i="1"/>
  <c r="I345" i="1" s="1"/>
  <c r="H145" i="1"/>
  <c r="I145" i="1" s="1"/>
  <c r="H103" i="1"/>
  <c r="I103" i="1" s="1"/>
  <c r="H391" i="1"/>
  <c r="I391" i="1" s="1"/>
  <c r="H109" i="1"/>
  <c r="I109" i="1" s="1"/>
  <c r="H319" i="1"/>
  <c r="I319" i="1" s="1"/>
  <c r="H411" i="1"/>
  <c r="I411" i="1" s="1"/>
  <c r="H443" i="1"/>
  <c r="I443" i="1" s="1"/>
  <c r="H371" i="1"/>
  <c r="I371" i="1" s="1"/>
  <c r="H66" i="1"/>
  <c r="I66" i="1" s="1"/>
  <c r="H140" i="1"/>
  <c r="I140" i="1" s="1"/>
  <c r="H242" i="1"/>
  <c r="I242" i="1" s="1"/>
  <c r="H263" i="1"/>
  <c r="I263" i="1" s="1"/>
  <c r="H415" i="1"/>
  <c r="I415" i="1" s="1"/>
  <c r="H148" i="1"/>
  <c r="I148" i="1" s="1"/>
  <c r="H329" i="1"/>
  <c r="I329" i="1" s="1"/>
  <c r="H418" i="1"/>
  <c r="I418" i="1" s="1"/>
  <c r="H355" i="1"/>
  <c r="I355" i="1" s="1"/>
  <c r="H367" i="1"/>
  <c r="I367" i="1" s="1"/>
  <c r="H50" i="1"/>
  <c r="I50" i="1" s="1"/>
  <c r="H152" i="1"/>
  <c r="I152" i="1" s="1"/>
  <c r="H135" i="1"/>
  <c r="I135" i="1" s="1"/>
  <c r="H291" i="1"/>
  <c r="I291" i="1" s="1"/>
  <c r="H115" i="1"/>
  <c r="I115" i="1" s="1"/>
  <c r="H413" i="1"/>
  <c r="I413" i="1" s="1"/>
  <c r="H193" i="1"/>
  <c r="I193" i="1" s="1"/>
  <c r="H337" i="1"/>
  <c r="I337" i="1" s="1"/>
  <c r="H424" i="1"/>
  <c r="I424" i="1" s="1"/>
  <c r="H256" i="1"/>
  <c r="I256" i="1" s="1"/>
  <c r="H137" i="1"/>
  <c r="I137" i="1" s="1"/>
  <c r="H151" i="1"/>
  <c r="I151" i="1" s="1"/>
  <c r="H259" i="1"/>
  <c r="I259" i="1" s="1"/>
  <c r="H178" i="1"/>
  <c r="I178" i="1" s="1"/>
  <c r="H286" i="1"/>
  <c r="I286" i="1" s="1"/>
  <c r="H176" i="1"/>
  <c r="I176" i="1" s="1"/>
  <c r="H458" i="1"/>
  <c r="I458" i="1" s="1"/>
  <c r="H81" i="1"/>
  <c r="I81" i="1" s="1"/>
  <c r="H237" i="1"/>
  <c r="I237" i="1" s="1"/>
  <c r="H323" i="1"/>
  <c r="I323" i="1" s="1"/>
  <c r="H160" i="1"/>
  <c r="I160" i="1" s="1"/>
  <c r="H268" i="1"/>
  <c r="I268" i="1" s="1"/>
  <c r="H245" i="1"/>
  <c r="I245" i="1" s="1"/>
  <c r="H353" i="1"/>
  <c r="I353" i="1" s="1"/>
  <c r="H365" i="1"/>
  <c r="I365" i="1" s="1"/>
  <c r="H447" i="1"/>
  <c r="I447" i="1" s="1"/>
  <c r="H322" i="1"/>
  <c r="I322" i="1" s="1"/>
  <c r="H318" i="1"/>
  <c r="I318" i="1" s="1"/>
  <c r="H86" i="1"/>
  <c r="I86" i="1" s="1"/>
  <c r="H374" i="1"/>
  <c r="I374" i="1" s="1"/>
  <c r="H449" i="1"/>
  <c r="I449" i="1" s="1"/>
  <c r="H196" i="1"/>
  <c r="I196" i="1" s="1"/>
  <c r="H281" i="1"/>
  <c r="I281" i="1" s="1"/>
  <c r="H382" i="1"/>
  <c r="I382" i="1" s="1"/>
  <c r="H393" i="1"/>
  <c r="I393" i="1" s="1"/>
  <c r="H112" i="1"/>
  <c r="I112" i="1" s="1"/>
  <c r="H461" i="1"/>
  <c r="I461" i="1" s="1"/>
  <c r="H417" i="1"/>
  <c r="I417" i="1" s="1"/>
  <c r="H206" i="1"/>
  <c r="I206" i="1" s="1"/>
  <c r="H27" i="1"/>
  <c r="I27" i="1" s="1"/>
  <c r="H183" i="1"/>
  <c r="I183" i="1" s="1"/>
  <c r="H261" i="1"/>
  <c r="I261" i="1" s="1"/>
  <c r="H215" i="1"/>
  <c r="I215" i="1" s="1"/>
  <c r="H369" i="1"/>
  <c r="I369" i="1" s="1"/>
  <c r="H289" i="1"/>
  <c r="I289" i="1" s="1"/>
  <c r="H185" i="1"/>
  <c r="I185" i="1" s="1"/>
  <c r="H463" i="1"/>
  <c r="I463" i="1" s="1"/>
  <c r="H211" i="1"/>
  <c r="I211" i="1" s="1"/>
  <c r="H226" i="1"/>
  <c r="I226" i="1" s="1"/>
  <c r="H310" i="1"/>
  <c r="I310" i="1" s="1"/>
  <c r="H340" i="1"/>
  <c r="I340" i="1" s="1"/>
  <c r="H430" i="1"/>
  <c r="I430" i="1" s="1"/>
  <c r="I17" i="1" l="1"/>
  <c r="I13" i="1"/>
  <c r="I14" i="1"/>
  <c r="H12" i="1"/>
  <c r="I12" i="1" s="1"/>
</calcChain>
</file>

<file path=xl/sharedStrings.xml><?xml version="1.0" encoding="utf-8"?>
<sst xmlns="http://schemas.openxmlformats.org/spreadsheetml/2006/main" count="2023" uniqueCount="1039">
  <si>
    <t>Приложение N 4
к приказу ФАС России
от 08.12.2022 N 960/22
Форма 6</t>
  </si>
  <si>
    <t>Точка входа в газораспределительную сеть</t>
  </si>
  <si>
    <t>Точка выхода из газораспределительной сети</t>
  </si>
  <si>
    <t>Наименование потребителяи</t>
  </si>
  <si>
    <t>Номер группы газопотребления/транзит</t>
  </si>
  <si>
    <t>Объемы газа в соответствии с поступившими заявками, млн. куб. м</t>
  </si>
  <si>
    <t>Объемы газа в соответствии с удовлетворенными заявками, млн. куб. м</t>
  </si>
  <si>
    <t>Свободная мощность газораспределительной сети млн. куб. м</t>
  </si>
  <si>
    <t>ГРС Дальнее</t>
  </si>
  <si>
    <t>650098273</t>
  </si>
  <si>
    <t>1 гр.</t>
  </si>
  <si>
    <t>650119216</t>
  </si>
  <si>
    <t>3 гр.</t>
  </si>
  <si>
    <t>4 гр.</t>
  </si>
  <si>
    <t>650261320</t>
  </si>
  <si>
    <t>650261321</t>
  </si>
  <si>
    <t>650099233</t>
  </si>
  <si>
    <t>7 гр.</t>
  </si>
  <si>
    <t>650119161</t>
  </si>
  <si>
    <t>650119839</t>
  </si>
  <si>
    <t>6 гр.</t>
  </si>
  <si>
    <t>650136286</t>
  </si>
  <si>
    <t>650140039</t>
  </si>
  <si>
    <t>650119160</t>
  </si>
  <si>
    <t>5 гр.</t>
  </si>
  <si>
    <t>650119157</t>
  </si>
  <si>
    <t>650233022</t>
  </si>
  <si>
    <t>650164406</t>
  </si>
  <si>
    <t>650136356</t>
  </si>
  <si>
    <t>650144049</t>
  </si>
  <si>
    <t>650099619</t>
  </si>
  <si>
    <t>650099620</t>
  </si>
  <si>
    <t>650099232</t>
  </si>
  <si>
    <t>650099238</t>
  </si>
  <si>
    <t>650099622</t>
  </si>
  <si>
    <t>650099603</t>
  </si>
  <si>
    <t>650099625</t>
  </si>
  <si>
    <t>650099624</t>
  </si>
  <si>
    <t>650099627</t>
  </si>
  <si>
    <t>650099628</t>
  </si>
  <si>
    <t>650120316</t>
  </si>
  <si>
    <t>650125939</t>
  </si>
  <si>
    <t>650136289</t>
  </si>
  <si>
    <t>650141409</t>
  </si>
  <si>
    <t>650141407</t>
  </si>
  <si>
    <t>650141408</t>
  </si>
  <si>
    <t>650141410</t>
  </si>
  <si>
    <t>650141776</t>
  </si>
  <si>
    <t>650143913</t>
  </si>
  <si>
    <t>650143914</t>
  </si>
  <si>
    <t>650143915</t>
  </si>
  <si>
    <t>650143917</t>
  </si>
  <si>
    <t>650144048</t>
  </si>
  <si>
    <t>650141411</t>
  </si>
  <si>
    <t>650119159</t>
  </si>
  <si>
    <t>650141412</t>
  </si>
  <si>
    <t>650119164</t>
  </si>
  <si>
    <t>650136351</t>
  </si>
  <si>
    <t>650099236</t>
  </si>
  <si>
    <t>650130678</t>
  </si>
  <si>
    <t>650125941</t>
  </si>
  <si>
    <t>650119163</t>
  </si>
  <si>
    <t>ИП Ю Хе Рён (Магазин) (ГРС Дальнее)</t>
  </si>
  <si>
    <t>650119362</t>
  </si>
  <si>
    <t>650119549</t>
  </si>
  <si>
    <t>650136290</t>
  </si>
  <si>
    <t>650126165</t>
  </si>
  <si>
    <t>650160068</t>
  </si>
  <si>
    <t>650136291</t>
  </si>
  <si>
    <t>650119158</t>
  </si>
  <si>
    <t>650125938</t>
  </si>
  <si>
    <t>650099592</t>
  </si>
  <si>
    <t>650099591</t>
  </si>
  <si>
    <t>650099593</t>
  </si>
  <si>
    <t>650118173</t>
  </si>
  <si>
    <t>650119172</t>
  </si>
  <si>
    <t>650136287</t>
  </si>
  <si>
    <t>650136349</t>
  </si>
  <si>
    <t>650136352</t>
  </si>
  <si>
    <t>650099594</t>
  </si>
  <si>
    <t>650099237</t>
  </si>
  <si>
    <t>650118168</t>
  </si>
  <si>
    <t>650118167</t>
  </si>
  <si>
    <t>650238760</t>
  </si>
  <si>
    <t>650120274</t>
  </si>
  <si>
    <t>650099604</t>
  </si>
  <si>
    <t>650245978</t>
  </si>
  <si>
    <t>650099588</t>
  </si>
  <si>
    <t>650119177</t>
  </si>
  <si>
    <t>650119152</t>
  </si>
  <si>
    <t>650159061</t>
  </si>
  <si>
    <t>6501655113</t>
  </si>
  <si>
    <t>650099589</t>
  </si>
  <si>
    <t>650118175</t>
  </si>
  <si>
    <t>650136355</t>
  </si>
  <si>
    <t>650119182</t>
  </si>
  <si>
    <t>650245976</t>
  </si>
  <si>
    <t>650118174</t>
  </si>
  <si>
    <t>650119611</t>
  </si>
  <si>
    <t>650102329</t>
  </si>
  <si>
    <t>650119180</t>
  </si>
  <si>
    <t>650099609</t>
  </si>
  <si>
    <t>650140040</t>
  </si>
  <si>
    <t>650136353</t>
  </si>
  <si>
    <t>650119173</t>
  </si>
  <si>
    <t>650130679</t>
  </si>
  <si>
    <t>650142593</t>
  </si>
  <si>
    <t>650142592</t>
  </si>
  <si>
    <t>650119156</t>
  </si>
  <si>
    <t>650164927</t>
  </si>
  <si>
    <t>650118166</t>
  </si>
  <si>
    <t>650136347</t>
  </si>
  <si>
    <t>650099590</t>
  </si>
  <si>
    <t>650125943</t>
  </si>
  <si>
    <t>650119174</t>
  </si>
  <si>
    <t>650098356</t>
  </si>
  <si>
    <t>650119149</t>
  </si>
  <si>
    <t>650118865</t>
  </si>
  <si>
    <t>650141773</t>
  </si>
  <si>
    <t>650141772</t>
  </si>
  <si>
    <t>650141774</t>
  </si>
  <si>
    <t>650233097</t>
  </si>
  <si>
    <t>650237303</t>
  </si>
  <si>
    <t>650099631</t>
  </si>
  <si>
    <t>650099235</t>
  </si>
  <si>
    <t>650141413</t>
  </si>
  <si>
    <t>650099632</t>
  </si>
  <si>
    <t>650226773</t>
  </si>
  <si>
    <t>650136140</t>
  </si>
  <si>
    <t>650136141</t>
  </si>
  <si>
    <t>650121951</t>
  </si>
  <si>
    <t>650126081</t>
  </si>
  <si>
    <t>650138255</t>
  </si>
  <si>
    <t>650119168</t>
  </si>
  <si>
    <t>650138256</t>
  </si>
  <si>
    <t>650144294</t>
  </si>
  <si>
    <t>650145690</t>
  </si>
  <si>
    <t>650145495</t>
  </si>
  <si>
    <t>650145691</t>
  </si>
  <si>
    <t>650144295</t>
  </si>
  <si>
    <t>650144296</t>
  </si>
  <si>
    <t>650145496</t>
  </si>
  <si>
    <t>650144297</t>
  </si>
  <si>
    <t>650145494</t>
  </si>
  <si>
    <t>650123024</t>
  </si>
  <si>
    <t>650245993</t>
  </si>
  <si>
    <t>650119181</t>
  </si>
  <si>
    <t>650119150</t>
  </si>
  <si>
    <t>650123355</t>
  </si>
  <si>
    <t>650099626</t>
  </si>
  <si>
    <t>650232742</t>
  </si>
  <si>
    <t>650136348</t>
  </si>
  <si>
    <t>650125940</t>
  </si>
  <si>
    <t>650160070</t>
  </si>
  <si>
    <t>650146943</t>
  </si>
  <si>
    <t>650125942</t>
  </si>
  <si>
    <t>650126166</t>
  </si>
  <si>
    <t>650136288</t>
  </si>
  <si>
    <t>650136354</t>
  </si>
  <si>
    <t>650143912</t>
  </si>
  <si>
    <t>650119154</t>
  </si>
  <si>
    <t>650119153</t>
  </si>
  <si>
    <t>650145312</t>
  </si>
  <si>
    <t>650129539</t>
  </si>
  <si>
    <t>650233651</t>
  </si>
  <si>
    <t>ГРС Тымовское</t>
  </si>
  <si>
    <t>Газпром газомоторное топливо ООО (АГНКС-1 пгт. Тымовское) (ГРС Тымовское)</t>
  </si>
  <si>
    <t>650118165</t>
  </si>
  <si>
    <t>650119801</t>
  </si>
  <si>
    <t>650120315</t>
  </si>
  <si>
    <t>650144027</t>
  </si>
  <si>
    <t>650144028</t>
  </si>
  <si>
    <t>650119840</t>
  </si>
  <si>
    <t>650138257</t>
  </si>
  <si>
    <t>650145695</t>
  </si>
  <si>
    <t>650170784</t>
  </si>
  <si>
    <t>650170785</t>
  </si>
  <si>
    <t>650164404</t>
  </si>
  <si>
    <t>650170779</t>
  </si>
  <si>
    <t>650170786</t>
  </si>
  <si>
    <t>650170787</t>
  </si>
  <si>
    <t>650170789</t>
  </si>
  <si>
    <t>650169053</t>
  </si>
  <si>
    <t>650245913</t>
  </si>
  <si>
    <t>650245979</t>
  </si>
  <si>
    <t>650170790</t>
  </si>
  <si>
    <t>650170791</t>
  </si>
  <si>
    <t>650228961</t>
  </si>
  <si>
    <t>650233646</t>
  </si>
  <si>
    <t>650174967</t>
  </si>
  <si>
    <t>650171980</t>
  </si>
  <si>
    <t>650245982</t>
  </si>
  <si>
    <t>650174968</t>
  </si>
  <si>
    <t>650174969</t>
  </si>
  <si>
    <t>650238759</t>
  </si>
  <si>
    <t>650245981</t>
  </si>
  <si>
    <t>СахОпт ООО (Интерра) (ГРС Ноглики)</t>
  </si>
  <si>
    <t>Сахалин-Ист ООО (ЖК Роза-Таун) (ГРС Дальнее)</t>
  </si>
  <si>
    <t>ГРС Корсаков</t>
  </si>
  <si>
    <t>СГК ООО (ЖК Горизонт) (ГРС Дальнее)</t>
  </si>
  <si>
    <t>Население</t>
  </si>
  <si>
    <t>Автолюкс ООО (ГРС Дальнее)</t>
  </si>
  <si>
    <t>Айна ООО (ГРС Дальнее)</t>
  </si>
  <si>
    <t>Аллея ООО (ТРК) (ГРС Дальнее)</t>
  </si>
  <si>
    <t>Альфа М ООО (Альфа) (ГРС Дальнее)</t>
  </si>
  <si>
    <t>Анохин А.П. (ГРС Дальнее)</t>
  </si>
  <si>
    <t>Армада ООО (ГРС Дальнее)</t>
  </si>
  <si>
    <t>Армада ООО (Арматурный цех) (ГРС Дальнее)</t>
  </si>
  <si>
    <t>Армсахстрой ООО (Авторемонтная база) (ГРС Дальнее)</t>
  </si>
  <si>
    <t>Арт Эль СЗ ООО (ГРС Дальнее)</t>
  </si>
  <si>
    <t>Арт Эль СЗ ООО (Котельная МКД ул. Матросова) (ГРС Дальнее)</t>
  </si>
  <si>
    <t>Аэровокзал Южно-Сахалинск АО (ГРС Дальнее)</t>
  </si>
  <si>
    <t>Бабаев А.Г. (ГРС Дальнее)</t>
  </si>
  <si>
    <t>Бабаев М.М. (Гараж) (ГРС Дальнее)</t>
  </si>
  <si>
    <t>Баласян В.Л. (Магазин) (ГРС Дальнее)</t>
  </si>
  <si>
    <t>Белый снег ООО (Лыжная база) (ГРС Дальнее)</t>
  </si>
  <si>
    <t>Бизнес Инвест групп ООО (ГРС Дальнее)</t>
  </si>
  <si>
    <t>Бизнес-Промоушн ООО (Здание вспомогательных служб) (ГРС Дальнее)</t>
  </si>
  <si>
    <t>БиолитЭкоПро ООО (ГРС Дальнее)</t>
  </si>
  <si>
    <t>Буркова А.П. (Склад) (ГРС Дальнее)</t>
  </si>
  <si>
    <t>Вега АО (Учебный центр) (ГРС Дальнее)</t>
  </si>
  <si>
    <t>Вектор ООО (Гостиница с водным комплексом) (ГРС Дальнее)</t>
  </si>
  <si>
    <t>Ветеринарный центр Сахвет ООО (Магазин) (ГРС Дальнее)</t>
  </si>
  <si>
    <t>ВинКоммаркет ООО (ГРС Дальнее)</t>
  </si>
  <si>
    <t>Восток безопасность ЧОО ООО (Офис) (ГРС Дальнее)</t>
  </si>
  <si>
    <t>Газпром газомоторное топливо ООО (АГНКС-1) (ГРС Дальнее)</t>
  </si>
  <si>
    <t>Газпром газомоторное топливо ООО (АГНКС-2) (ГРС Дальнее)</t>
  </si>
  <si>
    <t>Городок ООО (ГРС Дальнее)</t>
  </si>
  <si>
    <t>ГРИН СОЛЮШИОН ООО (Котельная) (ГРС Дальнее)</t>
  </si>
  <si>
    <t>Делс ООО (ГРС Дальнее)</t>
  </si>
  <si>
    <t>ДИЛАЙТ ООО (Пищекомбинат) (ГРС Дальнее)</t>
  </si>
  <si>
    <t>Долматов Д.В. (ГРС Дальнее)</t>
  </si>
  <si>
    <t>Дом культуры Ключи МБУ (ГРС Дальнее)</t>
  </si>
  <si>
    <t>Ефременкова Л.А. (Баня) (ГРС Дальнее)</t>
  </si>
  <si>
    <t>ЖЭУ № 10 МУП (Котельная "Хомутово-2") (ГРС Дальнее)</t>
  </si>
  <si>
    <t>ЖЭУ-13 УК ООО (административное здание) (ГРС Дальнее)</t>
  </si>
  <si>
    <t>Застава ООО (ГРС Дальнее)</t>
  </si>
  <si>
    <t>Зо Сан Бем (ГРС Дальнее)</t>
  </si>
  <si>
    <t>И Ен Сун (ГРС Дальнее)</t>
  </si>
  <si>
    <t>Им И Сун (ГРС Дальнее)</t>
  </si>
  <si>
    <t>Инстройгрупп ООО (бытовые помещения) (ГРС Дальнее)</t>
  </si>
  <si>
    <t>ИП Абишев Б.К. (ГРС Дальнее)</t>
  </si>
  <si>
    <t>ИП Агеева Л.А. (Магазин) (ГРС Дальнее)</t>
  </si>
  <si>
    <t>ИП Алексеев А.А. (ГРС Дальнее)</t>
  </si>
  <si>
    <t>ИП Арутюнян Б.А (ГРС Дальнее)</t>
  </si>
  <si>
    <t>ИП Бархатова Л.М. (Магазин-2) (ГРС Дальнее)</t>
  </si>
  <si>
    <t>ИП Вакулин Ю.В. (ГРС Дальнее)</t>
  </si>
  <si>
    <t>ИП Варданян А.П. (магазин-2) (ГРС Дальнее)</t>
  </si>
  <si>
    <t>ИП Вингурский К.Н. (теплогенераторная №3) (ГРС Дальнее)</t>
  </si>
  <si>
    <t>ИП Григорян В.В. (ГРС Дальнее)</t>
  </si>
  <si>
    <t>ИП Гринберг Ю.А. (Оздоровительный комплекс) (ГРС Дальнее)</t>
  </si>
  <si>
    <t>ИП Грушка Е.Н. (Жилой дом. Строение № 1) (ГРС Дальнее)</t>
  </si>
  <si>
    <t>ИП И Ен Дю (Промышленная база) (ГРС Дальнее)</t>
  </si>
  <si>
    <t>ИП Кажоян А.Р. (ГРС Дальнее)</t>
  </si>
  <si>
    <t>ИП Кан А.С. (магазин) (ГРС Дальнее)</t>
  </si>
  <si>
    <t>ИП Карпинский В.И. (ГРС Дальнее)</t>
  </si>
  <si>
    <t>ИП Ким А.Е. (магазин-кафе) (ГРС Дальнее)</t>
  </si>
  <si>
    <t>ИП Ким Дюн Гир (ГРС Дальнее)</t>
  </si>
  <si>
    <t>ИП Ким Е.С. (ГРС Дальнее)</t>
  </si>
  <si>
    <t>ИП Ким Е.С. (торговый центр) (ГРС Дальнее)</t>
  </si>
  <si>
    <t>ИП Кон М.С. (цех) (ГРС Дальнее)</t>
  </si>
  <si>
    <t>ИП Кузнецов П.С. (ЦПБ) (ГРС Дальнее)</t>
  </si>
  <si>
    <t>ИП Ли Ван На (АБК) (ГРС Дальнее)</t>
  </si>
  <si>
    <t>ИП Мамаев К.Х. (Магазин) (ГРС Дальнее)</t>
  </si>
  <si>
    <t>ИП Меликян Г.Р. (ГРС Дальнее)</t>
  </si>
  <si>
    <t>ИП Минаев С.Н. (склад) (ГРС Дальнее)</t>
  </si>
  <si>
    <t>ИП Мочалов А.В. (Аптека) (ГРС Дальнее)</t>
  </si>
  <si>
    <t>ИП Пак Сун Чер (ГРС Дальнее)</t>
  </si>
  <si>
    <t>ИП Пяк А.С. (котельная № 1) (ГРС Дальнее)</t>
  </si>
  <si>
    <t>ИП Русаков А.А. (ГРС Дальнее)</t>
  </si>
  <si>
    <t>ИП Сафаров Х.А (ГРС Дальнее)</t>
  </si>
  <si>
    <t>ИП Сон Чун Дя (Торговый центр) (ГРС Дальнее)</t>
  </si>
  <si>
    <t>ИП Тамразян А.А. (ГРС Дальнее)</t>
  </si>
  <si>
    <t>ИП Труш Н.М. (ГРС Дальнее)</t>
  </si>
  <si>
    <t>ИП Хе Ен Хва (ГРС Дальнее)</t>
  </si>
  <si>
    <t>ИП Че Ман Су (база) (ГРС Дальнее)</t>
  </si>
  <si>
    <t>ИП Чон Н.Е. (ГРС Дальнее)</t>
  </si>
  <si>
    <t>ИП Ю Хе Рён (ГРС Дальнее)</t>
  </si>
  <si>
    <t>КАМА РСК  (ГРС Дальнее)</t>
  </si>
  <si>
    <t>Кан Н.М. (ГРС Дальнее)</t>
  </si>
  <si>
    <t>Капелюх М.В. (ГРС Дальнее)</t>
  </si>
  <si>
    <t>Каравелла ООО (ГРС Дальнее)</t>
  </si>
  <si>
    <t>Карпенко А.П. (Магазин «Лотос+») (ГРС Дальнее)</t>
  </si>
  <si>
    <t>Квон Хен Дя (ГРС Дальнее)</t>
  </si>
  <si>
    <t>КГС ООО (база) (ГРС Дальнее)</t>
  </si>
  <si>
    <t>Кильдюшкин К.В. (гараж) (ГРС Дальнее)</t>
  </si>
  <si>
    <t>Ким Бе Ен (ГРС Дальнее)</t>
  </si>
  <si>
    <t>Ким В.Н. (ГРС Дальнее)</t>
  </si>
  <si>
    <t>Клюев А.А. (магазин) (ГРС Дальнее)</t>
  </si>
  <si>
    <t>Колос ОАО (ГРС Дальнее)</t>
  </si>
  <si>
    <t>Колос ОАО (котельная) (ГРС Дальнее)</t>
  </si>
  <si>
    <t>Кооптрейд ООО (ГРС Дальнее)</t>
  </si>
  <si>
    <t>Лиханов К.В. (ГРС Дальнее)</t>
  </si>
  <si>
    <t>Луговое-Сервис ООО (ГРС Дальнее)</t>
  </si>
  <si>
    <t>Люксор ООО (ГРС Дальнее)</t>
  </si>
  <si>
    <t>Миллениум ООО (Производственная база) (ГРС Дальнее)</t>
  </si>
  <si>
    <t>Молочный комбинат «Южно-Сахалинский» АО (ГРС Дальнее)</t>
  </si>
  <si>
    <t>Обновление-Трейд ООО (котельная №3) (ГРС Дальнее)</t>
  </si>
  <si>
    <t>ОДЦ Юбилейный ОАУ (Котельная) (ГРС Дальнее)</t>
  </si>
  <si>
    <t>Пе Юхен (ГРС Дальнее)</t>
  </si>
  <si>
    <t>Подосян М.З. (Магазин) (ГРС Дальнее)</t>
  </si>
  <si>
    <t>Попова Л.И. (ТЦ Русь) (ГРС Дальнее)</t>
  </si>
  <si>
    <t>Прима ООО (ГРС Дальнее)</t>
  </si>
  <si>
    <t>Прогресс-Т ООО (Котельная №1) (ГРС Дальнее)</t>
  </si>
  <si>
    <t>Прогресс-Т ООО (Котельная №2) (ГРС Дальнее)</t>
  </si>
  <si>
    <t>Прокопенко А.А. (Автосервис) (ГРС Дальнее)</t>
  </si>
  <si>
    <t>Промфлот ООО (ГРС Дальнее)</t>
  </si>
  <si>
    <t>Пронин И.С. (ГРС Дальнее)</t>
  </si>
  <si>
    <t>Простые Технологии ООО (Жилое помещение) (ГРС Дальнее)</t>
  </si>
  <si>
    <t>ПСК Сахалин ООО (АГНКС) (ГРС Дальнее)</t>
  </si>
  <si>
    <t>ПСК Сахалин ООО (КСПГ) (ГРС Дальнее)</t>
  </si>
  <si>
    <t>ПСС Сахалинской области ОКУ (Пожарная часть №52) (ГРС Дальнее)</t>
  </si>
  <si>
    <t>Птицефабрика Островная АО (ГРС Дальнее)</t>
  </si>
  <si>
    <t>Птицефабрика Островная АО (Газификация 3-я очередь) (ГРС Дальнее)</t>
  </si>
  <si>
    <t>Радость жизни БФ (ГРС Дальнее)</t>
  </si>
  <si>
    <t>Радужный ООО (ГРС Дальнее)</t>
  </si>
  <si>
    <t>Ренессанс ООО (ГРС Дальнее)</t>
  </si>
  <si>
    <t>РентАрм ООО (АЗК) (ГРС Дальнее)</t>
  </si>
  <si>
    <t>Ресторанный дворик ООО (Ресторан) (ГРС Дальнее)</t>
  </si>
  <si>
    <t>РИР-Сахалин ООО (Котельная мкр. Южный) (ГРС Дальнее)</t>
  </si>
  <si>
    <t>РСО Малиновка ООО (ГРС Дальнее)</t>
  </si>
  <si>
    <t>Рубикон Плюс ООО (Автоцентр) (ГРС Дальнее)</t>
  </si>
  <si>
    <t>Рыбоводстрой СЗ ООО (дом № 1) (ГРС Дальнее)</t>
  </si>
  <si>
    <t>Рыбоводстрой СЗ ООО (МКД ул. Гнечко) (ГРС Дальнее)</t>
  </si>
  <si>
    <t>САНТА ООО (Гостиница) (ГРС Дальнее)</t>
  </si>
  <si>
    <t>САТО ООО (Производственная база) (ГРС Дальнее)</t>
  </si>
  <si>
    <t>Сафронова Ю.В. (База) (ГРС Дальнее)</t>
  </si>
  <si>
    <t>Сахалин Шале ООО (Апарт-отель) (ГРС Дальнее)</t>
  </si>
  <si>
    <t>Сахалинавтодорснаб АО (ГРС Дальнее)</t>
  </si>
  <si>
    <t>Сахалинметаллсервис ООО (ГРС Дальнее)</t>
  </si>
  <si>
    <t>Сахалинский бекон-2 ТФ ООО (ГРС Дальнее)</t>
  </si>
  <si>
    <t>Сахалинский зооботанический парк ГБУК (Котельная, столовая) (ГРС Дальнее)</t>
  </si>
  <si>
    <t>СахГемс ООО (База) (ГРС Дальнее)</t>
  </si>
  <si>
    <t>СахГЭК ООО (Мини-ТЭЦ «Сфера») (ГРС Дальнее)</t>
  </si>
  <si>
    <t>СахГЭК ООО (Мини-ТЭЦ «Сфера-2») (ГРС Дальнее)</t>
  </si>
  <si>
    <t>САХКОМСТРОЙ ООО (Ленина, 569 А) (ГРС Дальнее)</t>
  </si>
  <si>
    <t>Сахпродсервис ООО (ГРС Дальнее)</t>
  </si>
  <si>
    <t>САХРЫБПРОМ ООО (ГРС Дальнее)</t>
  </si>
  <si>
    <t>ССС ООО (Складской комплекс с АБК) (ГРС Дальнее)</t>
  </si>
  <si>
    <t>СахСтройКомплекс ООО (ГРС Дальнее)</t>
  </si>
  <si>
    <t>Северная Звезда АО (ГРС Дальнее)</t>
  </si>
  <si>
    <t>Сервис Телеком ООО (Бокс) (ГРС Дальнее)</t>
  </si>
  <si>
    <t>Сериал ООО (ГРС Дальнее)</t>
  </si>
  <si>
    <t>Сити Молл Сервис ООО (ГРС Дальнее)</t>
  </si>
  <si>
    <t>СКК АО (Детский сад в п/р Хомутово) (ГРС Дальнее)</t>
  </si>
  <si>
    <t>СКК АО (Детский сад на 220 мест в с.Дальнее) (ГРС Дальнее)</t>
  </si>
  <si>
    <t>СКК АО (кот. с. Санаторное, основная линия, резервная линия) (ГРС Дальнее)</t>
  </si>
  <si>
    <t>СКК АО (котельная пл/р. Ново-Александровск) (ГРС Дальнее)</t>
  </si>
  <si>
    <t>СКК АО (Перинатальный центр. Основная линия) (ГРС Дальнее)</t>
  </si>
  <si>
    <t>СКК АО (Школа в с.Дальнее) (ГРС Дальнее)</t>
  </si>
  <si>
    <t>Славдон ООО (Склад, кулинарный цех) (ГРС Дальнее)</t>
  </si>
  <si>
    <t>Со Ен Хи (ГРС Дальнее)</t>
  </si>
  <si>
    <t>Совхоз Тепличный АО (ГРС Дальнее)</t>
  </si>
  <si>
    <t>Совхоз Тепличный АО (Котельная цеха № 2) (ГРС Дальнее)</t>
  </si>
  <si>
    <t>Совхоз Южно-Сахалинский АО (МТФ) (ГРС Дальнее)</t>
  </si>
  <si>
    <t>Солод ЗАО (ГРС Дальнее)</t>
  </si>
  <si>
    <t>СПЕЦОДЕЖДА ООО (магазин) (ГРС Дальнее)</t>
  </si>
  <si>
    <t>Станция по борьбе с болезнями животных №1 ГБУ (Ветлечебница) (ГРС Дальнее)</t>
  </si>
  <si>
    <t>Старлайн ООО (ГРС Дальнее)</t>
  </si>
  <si>
    <t>Строй Группа ООО (ГРС Дальнее)</t>
  </si>
  <si>
    <t>Строй-Инвест-Глобал ООО (Крытая автостоянка) (ГРС Дальнее)</t>
  </si>
  <si>
    <t>Супериор ООО (ГРС Дальнее)</t>
  </si>
  <si>
    <t>СШ ВВС им. В.В. Сальникова ОГАУ ДО (Аква Сити) (ГРС Дальнее)</t>
  </si>
  <si>
    <t>СШОР ЗВС ГАУ ДО (Лыжная база) (ГРС Дальнее)</t>
  </si>
  <si>
    <t>Тен Е.К. (ГРС Дальнее)</t>
  </si>
  <si>
    <t>УМГХ МКУ (ГРС Дальнее)</t>
  </si>
  <si>
    <t>УМС ООО (ГРС Дальнее)</t>
  </si>
  <si>
    <t>Фирма ВИЛМАГ и К АО (ГРС Дальнее)</t>
  </si>
  <si>
    <t>Фирма Модуль-97 ООО (Производственная база) (ГРС Дальнее)</t>
  </si>
  <si>
    <t>Ханаан ООО (ГРС Дальнее)</t>
  </si>
  <si>
    <t>Хань Юн (Административное здание) (ГРС Дальнее)</t>
  </si>
  <si>
    <t>ЦБС МБУ (ГРС Дальнее)</t>
  </si>
  <si>
    <t>Цыдемпилова С. Ш.(ГРС Дальнее)</t>
  </si>
  <si>
    <t>Чадаева Е.В. (ГРС Дальнее)</t>
  </si>
  <si>
    <t>Чэй Ген Дек (ГРС Дальнее)</t>
  </si>
  <si>
    <t>ЩиТ-97 ООО  (ГРС Дальнее)</t>
  </si>
  <si>
    <t>ЭкоГазСервис ООО (Магазин) (ГРС Дальнее)</t>
  </si>
  <si>
    <t>Эталон-Трейдинг ООО (ГРС Дальнее)</t>
  </si>
  <si>
    <t>Южно-Сахалинский хлебокомбинат АО (ГПЭС, котельная) (ГРС Дальнее)</t>
  </si>
  <si>
    <t>Янтарное ООО (ГРС Дальнее)</t>
  </si>
  <si>
    <t>ПЕКАРЬ ООО (Производственный цех) (ГРС Ноглики)</t>
  </si>
  <si>
    <t>СК Арена МАУ (Спорткомплекс) (ГРС Ноглики)</t>
  </si>
  <si>
    <t>СШ пгт. Ноглики МБУ ДО (Бассейн) (ГРС Ноглики)</t>
  </si>
  <si>
    <t>Гермес ООО (фитнес-центр) (ГРС Тымовское)</t>
  </si>
  <si>
    <t>ИП Мамаев М.Ю. (магазин) (ГРС Тымовское)</t>
  </si>
  <si>
    <t>ИП Самородова И.А. (магазин) (ГРС Тымовское)</t>
  </si>
  <si>
    <t>ИП И Кен Ун (ГРС Корсаков)</t>
  </si>
  <si>
    <t>Кармадонова Г.Г. (магазин) (ГРС Корсаков)</t>
  </si>
  <si>
    <t>ГРС Долинск</t>
  </si>
  <si>
    <t>Байкал Трейд ООО (Магазин) (ГРС Дальнее)</t>
  </si>
  <si>
    <t>Бани АО (ГРС Дальнее)</t>
  </si>
  <si>
    <t>Гвон К.В. (магазин) (ГРС Дальнее)</t>
  </si>
  <si>
    <t>Дробышева Ю.П. (Общежитие, столовая) (ГРС Дальнее)</t>
  </si>
  <si>
    <t>ЗСМ им. М.А. Федотова МКП (Административное здание) (ГРС Дальнее)</t>
  </si>
  <si>
    <t>Зуева И.А. (магазин) (ГРС Дальнее)</t>
  </si>
  <si>
    <t>ИП Апозян А.А. (выпечка по-домашнему) (ГРС Дальнее)</t>
  </si>
  <si>
    <t>ИП Ким Дзюн Сон (ГРС Дальнее)</t>
  </si>
  <si>
    <t>ИП Ким Нок Сун (Магазин "Универсал") (ГРС Дальнее)</t>
  </si>
  <si>
    <t>ИП Нощенко В.Р. (ГРС Дальнее)</t>
  </si>
  <si>
    <t>ИП Пяк А.С. (котельная № 2) (ГРС Дальнее)</t>
  </si>
  <si>
    <t>ИП Рыженков В.И. (ГРС Дальнее)</t>
  </si>
  <si>
    <t>ИП Сон А.К. (ГРС Дальнее)</t>
  </si>
  <si>
    <t>ИП Чун С.Е. (здание КФХ) (ГРС Дальнее)</t>
  </si>
  <si>
    <t>ИП Эм Гван Соб (магазин) (ГРС Дальнее)</t>
  </si>
  <si>
    <t>Карпук Л.А. (Административное здание, гараж) (ГРС Дальнее)</t>
  </si>
  <si>
    <t>Ким Ен Хо (ГРС Дальнее)</t>
  </si>
  <si>
    <t>Концепт групп ООО (ГРС Дальнее)</t>
  </si>
  <si>
    <t>Ли Ги Чун (ГРС Дальнее)</t>
  </si>
  <si>
    <t>Магвуд АО (Административное здание) (ГРС Дальнее)</t>
  </si>
  <si>
    <t>Мартиросян В.Р. (водозабор) (ГРС Дальнее)</t>
  </si>
  <si>
    <t>Нестерова Т.В. (ГРС Дальнее)</t>
  </si>
  <si>
    <t>Окна-24 ООО (ГРС Дальнее)</t>
  </si>
  <si>
    <t>Пак А.С. (ГРС Дальнее)</t>
  </si>
  <si>
    <t>Саплаймэн ООО (магазин) (ГРС Дальнее)</t>
  </si>
  <si>
    <t>Сахалинагропромснаб ЗАО (гараж) (ГРС Дальнее)</t>
  </si>
  <si>
    <t>САХТЕЛЕБЫТ ООО (ГРС Дальнее)</t>
  </si>
  <si>
    <t>Станция по борьбе с болезнями животных №1 ГБУ (Ветпункт № 1, ветпункт № 2) (ГРС Дальнее)</t>
  </si>
  <si>
    <t>Старорусский ДК МБУ (Дом культуры) (ГРС Дальнее)</t>
  </si>
  <si>
    <t>СТК Горный воздух ОАУ (Блок механизации) (ГРС Дальнее)</t>
  </si>
  <si>
    <t>Теремок МБДОУ № 4 (ГРС Дальнее)</t>
  </si>
  <si>
    <t>УМГХ МКУ (административное здание) (ГРС Дальнее)</t>
  </si>
  <si>
    <t>ХОРСТ ООО (Офисное помещение) (ГРС Дальнее)</t>
  </si>
  <si>
    <t>Шадрин О.Ю. (склад) (ГРС Дальнее)</t>
  </si>
  <si>
    <t>ЭОН ООО (ГРС Дальнее)</t>
  </si>
  <si>
    <t>ЮЖСАХМЕЖРАЙГАЗ ЗАО (АБК) (ГРС Дальнее)</t>
  </si>
  <si>
    <t>Валов В.В. (Магазин) (ГРС Тымовское)</t>
  </si>
  <si>
    <t>Гермес ООО (цех) (ГРС Тымовское)</t>
  </si>
  <si>
    <t>Звягин А.А. (административное здание) (ГРС Тымовское)</t>
  </si>
  <si>
    <t>ИП Данюк-Охремчук Е.Б. (здание) (ГРС Тымовское)</t>
  </si>
  <si>
    <t>ИП Козин С.М. (ГРС Тымовское)</t>
  </si>
  <si>
    <t>ИП Мамаев Ю.П. (магазин-склад) (ГРС Тымовское)</t>
  </si>
  <si>
    <t>РПП Тымовское ООО (ГРС Тымовское)</t>
  </si>
  <si>
    <t>Тепло МУП (ГРС Тымовское)</t>
  </si>
  <si>
    <t>Тымовское ДСУ ООО (производственная база) (ГРС Тымовское)</t>
  </si>
  <si>
    <t>И Мен Ок (ГРС Корсаков)</t>
  </si>
  <si>
    <t>ГРС Макаров</t>
  </si>
  <si>
    <t>А.Т. ООО (Автокомплекс) (ГРС Дальнее)</t>
  </si>
  <si>
    <t>Автомир ООО (Торговый центр) (ГРС Дальнее)</t>
  </si>
  <si>
    <t>Акопян К.С. (Дом культуры, м-н Ромашка, Управляющая компания) (ГРС Дальнее)</t>
  </si>
  <si>
    <t>АМИРА ООО (бетонный завод) (ГРС Дальнее)</t>
  </si>
  <si>
    <t>Анивская ЦРБ ГБУЗ (ФАП №1), (ФАП №2) (ГРС Дальнее)</t>
  </si>
  <si>
    <t>Армсахстрой ООО (Производственная база) (ГРС Дальнее)</t>
  </si>
  <si>
    <t>Атолл ООО (ГРС Дальнее)</t>
  </si>
  <si>
    <t>Бабаев И.М. (Магазин) (ГРС Дальнее)</t>
  </si>
  <si>
    <t>Бабаев М.М. (Супермаркет) (ГРС Дальнее)</t>
  </si>
  <si>
    <t>Васильчиков С.В. (СТО) (ГРС Дальнее)</t>
  </si>
  <si>
    <t>ГазРегионСети ООО (База ГРC) (ГРС Дальнее)</t>
  </si>
  <si>
    <t>Геосервис ООО (ГРС Дальнее)</t>
  </si>
  <si>
    <t>ГидроГео ПТЦ ООО (Котельная) (ГРС Дальнее)</t>
  </si>
  <si>
    <t>Демуров Г.М. (ГРС Дальнее)</t>
  </si>
  <si>
    <t>Ден Нам Сен (Дом Быта) (ГРС Дальнее)</t>
  </si>
  <si>
    <t>ДЭКОМ ООО (магазин) (ГРС Дальнее)</t>
  </si>
  <si>
    <t>Зарицкий С.А. (Магазин) (ГРС Дальнее)</t>
  </si>
  <si>
    <t>Зодчий ТД ООО (магазин) (ГРС Дальнее)</t>
  </si>
  <si>
    <t>ИП Аденин Г.В. (ГРС Дальнее)</t>
  </si>
  <si>
    <t>ИП Белая И.В. (ГРС Дальнее)</t>
  </si>
  <si>
    <t>ИП Бу Бон Сун (Странник) (ГРС Дальнее)</t>
  </si>
  <si>
    <t>ИП Вингурский К.Н. (теплогенераторная№1) (ГРС Дальнее)</t>
  </si>
  <si>
    <t>ИП Вингурский К.Н. (теплогенераторная №2) (ГРС Дальнее)</t>
  </si>
  <si>
    <t>ИП Горбовской К.М. (ГРС Дальнее)</t>
  </si>
  <si>
    <t>ИП Гринберг Ю.А. (ГРС Дальнее)</t>
  </si>
  <si>
    <t>ИП Де Бок Чен (ГРС Дальнее)</t>
  </si>
  <si>
    <t>ИП Евтушенко И.С. (ГРС Дальнее)</t>
  </si>
  <si>
    <t>ИП Исмаилов И.М. (ГРС Дальнее)</t>
  </si>
  <si>
    <t>ИП Карпенко А.А. (ГРС Дальнее)</t>
  </si>
  <si>
    <t>ИП Карпов С.Л. (база) (ГРС Дальнее)</t>
  </si>
  <si>
    <t>ИП Ким Дюн Сир (производственный блок) (ГРС Дальнее)</t>
  </si>
  <si>
    <t>ИП Пак Сун Не (ГРС Дальнее)</t>
  </si>
  <si>
    <t>ИП Передереев О.Н. (Мастерская) (ГРС Дальнее)</t>
  </si>
  <si>
    <t>ИП Ри Хи Дя (Аптечный склад) (ГРС Дальнее)</t>
  </si>
  <si>
    <t>ИП Сарапулова Е.Ю. (ГРС Дальнее)</t>
  </si>
  <si>
    <t>ИП Син Дон Хи (ГРС Дальнее)</t>
  </si>
  <si>
    <t>ИП Сон Чун Дя (Супермаркет «Октябрьский») (ГРС Дальнее)</t>
  </si>
  <si>
    <t>ИП Стельмах Н.А. (ГРС Дальнее)</t>
  </si>
  <si>
    <t>ИП Торозян А.А. (Комплекс ГСМ) (ГРС Дальнее)</t>
  </si>
  <si>
    <t>ИП Фаевский И.А. (ГРС Дальнее)</t>
  </si>
  <si>
    <t>ИП Хачатрян А.С. (ГРС Дальнее)</t>
  </si>
  <si>
    <t>ИП Цыганов И.В. (гараж) (ГРС Дальнее)</t>
  </si>
  <si>
    <t>ИП Юн Хи Ен (ГРС Дальнее)</t>
  </si>
  <si>
    <t>Карпенко А.П. (Магазин «Лотос») (ГРС Дальнее)</t>
  </si>
  <si>
    <t>Карпенко Д.А. (ГРС Дальнее)</t>
  </si>
  <si>
    <t>Кислицина О.Я. (ТБК) (ГРС Дальнее)</t>
  </si>
  <si>
    <t>Клёпов Н.С. (Мастерские) (ГРС Дальнее)</t>
  </si>
  <si>
    <t>Комбинат питания ФК ООО (ГРС Дальнее)</t>
  </si>
  <si>
    <t>Консолидация ООО (ул. Украинская, 68/14) (ГРС Дальнее)</t>
  </si>
  <si>
    <t>Лентал ООО (ГРС Дальнее)</t>
  </si>
  <si>
    <t>Ли Сен Чун (кафетерий) (ГРС Дальнее)</t>
  </si>
  <si>
    <t>Лиходиенко Д.П. (Производственная база) (ГРС Дальнее)</t>
  </si>
  <si>
    <t>МАРИН СЕРВИС ООО (Гараж) (ГРС Дальнее)</t>
  </si>
  <si>
    <t>Машутин В.И. (ГРС Дальнее)</t>
  </si>
  <si>
    <t>Миськов О.А. (ГРС Дальнее)</t>
  </si>
  <si>
    <t>Монолит СК ООО (поликлиника) (ГРС Дальнее)</t>
  </si>
  <si>
    <t>МЧС России по Сахалинской области ГУ (7 ПСЧ) (ГРС Дальнее)</t>
  </si>
  <si>
    <t>Никко Сахалин ООО (ГРС Дальнее)</t>
  </si>
  <si>
    <t>Обновление-Трейд ООО (ГРС Дальнее)</t>
  </si>
  <si>
    <t>Обновление-Трейд ООО (котельная №2, проходная) (ГРС Дальнее)</t>
  </si>
  <si>
    <t>ОренГруп АО (Производственная база) (ГРС Дальнее)</t>
  </si>
  <si>
    <t>Пацук Д.М. (магазин) (ГРС Дальнее)</t>
  </si>
  <si>
    <t>Позднякова Н.В. (Административное здание) (ГРС Дальнее)</t>
  </si>
  <si>
    <t>Пономарев Д.П. (Автомойка 777) (ГРС Дальнее)</t>
  </si>
  <si>
    <t>Посейдон ООО (административное здание) (ГРС Дальнее)</t>
  </si>
  <si>
    <t>Регул-МММ Сахалин ПСК ООО (ГРС Дальнее)</t>
  </si>
  <si>
    <t>Рубцов В.В. (ГРС Дальнее)</t>
  </si>
  <si>
    <t>Савина Л.С. (ГРС Дальнее)</t>
  </si>
  <si>
    <t>САД АО (ГРС Дальнее)</t>
  </si>
  <si>
    <t>Самкоэр ООО (ГРС Дальнее)</t>
  </si>
  <si>
    <t>Саплаймэн ООО (выставочный комплекс) (ГРС Дальнее)</t>
  </si>
  <si>
    <t>Сафронов В.А. (ГРС Дальнее)</t>
  </si>
  <si>
    <t>Сахалин-запчастьсервис ООО (ГРС Дальнее)</t>
  </si>
  <si>
    <t>Сахалин-запчастьсервис ООО (Котельная №2) (ГРС Дальнее)</t>
  </si>
  <si>
    <t>Сахалинская торгово-сервисная компания ООО (Автобокс) (ГРС Дальнее)</t>
  </si>
  <si>
    <t>Сахалинский СПК (ГРС Дальнее)</t>
  </si>
  <si>
    <t>Сахалинстройтранс АО (производственная база) (ГРС Дальнее)</t>
  </si>
  <si>
    <t>Сахпродсервис ООО (СКЦ) (ГРС Дальнее)</t>
  </si>
  <si>
    <t>СГГЭ АО (ГРС Дальнее)</t>
  </si>
  <si>
    <t>Сервис-Трейд ООО (ГРС Дальнее)</t>
  </si>
  <si>
    <t>СИМОСТ ООО (Магазин) (ГРС Дальнее)</t>
  </si>
  <si>
    <t>СКК АО (Котельная в с.Березняки) (ГРС Дальнее)</t>
  </si>
  <si>
    <t>СКК АО (котельная ул. Науки) (ГРС Дальнее)</t>
  </si>
  <si>
    <t>Совхоз Тепличный АО (Котельная цеха № 3) (ГРС Дальнее)</t>
  </si>
  <si>
    <t>Совхоз Южно-Сахалинский АО (АБК) (ГРС Дальнее)</t>
  </si>
  <si>
    <t>СТК Горный воздух ОАУ (Здание входной группы) (ГРС Дальнее)</t>
  </si>
  <si>
    <t>СТК ООО (котельная №6) (ГРС Дальнее)</t>
  </si>
  <si>
    <t>СТК ООО (котельная № 7) (ГРС Дальнее)</t>
  </si>
  <si>
    <t>СТК ООО (МСУ) (ГРС Дальнее)</t>
  </si>
  <si>
    <t>СТЭУ ДТМ ООО (ГРС Дальнее)</t>
  </si>
  <si>
    <t>Сфера СКФ ООО (ГРС Дальнее)</t>
  </si>
  <si>
    <t>СШ Сахалин ОГАУ ДО (Административное здание) (ГРС Дальнее)</t>
  </si>
  <si>
    <t>Тен Р.И. (Торговый центр) (ГРС Дальнее)</t>
  </si>
  <si>
    <t>ТК ИНТЭКС ООО (ГРС Дальнее)</t>
  </si>
  <si>
    <t>ТРИУМФ ТД ООО (Торговый дом) (ГРС Дальнее)</t>
  </si>
  <si>
    <t>Управление Росгвардии по Сахалинской области (Административное здание) (ГРС Дальнее)</t>
  </si>
  <si>
    <t>Фортуна ООО (ГРС Дальнее)</t>
  </si>
  <si>
    <t>Шабалин А.А (ГРС Дальнее)</t>
  </si>
  <si>
    <t>Шегай К.Е. (ГРС Дальнее)</t>
  </si>
  <si>
    <t>Шлюмберже Восток ООО (Северная база) (ГРС Дальнее)</t>
  </si>
  <si>
    <t>ЭКАРМА ЛОДЖИСТИК СЕРВИСИЗ ООО (ГРС Дальнее)</t>
  </si>
  <si>
    <t>ЭРНЕСТ ООО (Производственные помещения) (ГРС Дальнее)</t>
  </si>
  <si>
    <t>ИП Спиридонова Л.В. (магазин) (ГРС Ноглики)</t>
  </si>
  <si>
    <t>ИП Табашников М.Г. (магазин) (ГРС Ноглики)</t>
  </si>
  <si>
    <t>Зубарев В.А. (бокс) (ГРС Тымовское)</t>
  </si>
  <si>
    <t>ИП Восканян Б.А. (ГРС Тымовское)</t>
  </si>
  <si>
    <t>ИП Воробьёва В.Ю. (магазин-кафе) (ГРС Тымовское)</t>
  </si>
  <si>
    <t>ИП Данюк-Охремчук Е.Б. (ГРС Тымовское)</t>
  </si>
  <si>
    <t>ИП Ощепков И.А. (склад) (ГРС Тымовское)</t>
  </si>
  <si>
    <t>ИП Пилипенко Е.Б. (магазин) (ГРС Тымовское)</t>
  </si>
  <si>
    <t>ИП Плотников М.Г. (магазин) (ГРС Тымовское)</t>
  </si>
  <si>
    <t>Мордвинова В.Е. (ГРС Тымовское)</t>
  </si>
  <si>
    <t>Сокуров А.В. (Гараж) (ГРС Тымовское)</t>
  </si>
  <si>
    <t>Тепловик МУП (Котельная № 3) (ГРС Тымовское)</t>
  </si>
  <si>
    <t>Тепловик МУП (Котельная № 10) (ГРС Тымовское)</t>
  </si>
  <si>
    <t>Тепловик МУП (Котельная № 11) (Основная, резервная линия) (ГРС Тымовское)</t>
  </si>
  <si>
    <t>Тепловик МУП (Котельная № 14) (ГРС Тымовское)</t>
  </si>
  <si>
    <t>Тепловик МУП (Котельная № 15) (ГРС Тымовское)</t>
  </si>
  <si>
    <t>Тепловик МУП (Котельная № 19) (ГРС Тымовское)</t>
  </si>
  <si>
    <t>Тепловик МУП (Котельная № 22) (Основная, резервная линия) (ГРС Тымовское)</t>
  </si>
  <si>
    <t>ИКС-Корсаков ООО (ТЭЦ) (ГРС Корсаков)</t>
  </si>
  <si>
    <t>ИКС-Корсаков ООО (котельная с. Раздольное) (ГРС Корсаков)</t>
  </si>
  <si>
    <t>ИКС-Корсаков ООО (БМК № 21) (ГРС Корсаков)</t>
  </si>
  <si>
    <t>ИП Благова Н.С. (ГРС Корсаков)</t>
  </si>
  <si>
    <t>ИКС-Корсаков ООО (БМК с. Соловьевка) (ГРС Корсаков)</t>
  </si>
  <si>
    <t>ИКС-Макаров ООО (Котельная № 1) (ГРС Макаров)</t>
  </si>
  <si>
    <t>Сахалинэнерго ПАО (ГРС Дальнее)</t>
  </si>
  <si>
    <t>Автомир ООО (Административное здание) (ГРС Дальнее)</t>
  </si>
  <si>
    <t>Анивская ЦКС МБУ (Дом культуры) (ГРС Дальнее)</t>
  </si>
  <si>
    <t>Апальков С.А. (ГРС Дальнее)</t>
  </si>
  <si>
    <t>Аризона ООО (ГРС Дальнее)</t>
  </si>
  <si>
    <t>Арутюнян С.А. (Магазин) (ГРС Дальнее)</t>
  </si>
  <si>
    <t>Вахмина Е.С. (Магазин) (ГРС Дальнее)</t>
  </si>
  <si>
    <t>ГЕДЕОН ООО (ГРС Дальнее)</t>
  </si>
  <si>
    <t>Го Тэ Сен (ГРС Дальнее)</t>
  </si>
  <si>
    <t>ДСК № 1 ООО (цех ЖБИ) (ГРС Дальнее)</t>
  </si>
  <si>
    <t>ИП И Гё Нан (Склад) (ГРС Дальнее)</t>
  </si>
  <si>
    <t>Казарина Н.А. (магазин) (ГРС Дальнее)</t>
  </si>
  <si>
    <t>КК Система ООО (ГРС Дальнее)</t>
  </si>
  <si>
    <t>ПАКТА ООО (ГРС Дальнее)</t>
  </si>
  <si>
    <t>РЕСУРС ГОРИЗОНТ ООО (ГРС Дальнее)</t>
  </si>
  <si>
    <t>СахПарк ООО (ГРС Дальнее)</t>
  </si>
  <si>
    <t>СахНИП ООО (ГРС Дальнее)</t>
  </si>
  <si>
    <t>ИП Зубкова Г.М. (Лесная, 16А) (ГРС Тымовское)</t>
  </si>
  <si>
    <t>КРЫЛЬЯ ООО (ГРС Тымовское)</t>
  </si>
  <si>
    <t>ИП Пак А.М. (ГРС Корсаков)</t>
  </si>
  <si>
    <t>ИКС Южно-Сахалинск ООО (БМК с. Стародубское) (ГРС Долинск)</t>
  </si>
  <si>
    <t>ИКС Южно-Сахалинск ООО (БМК с. Быков) (ГРС Долинск)</t>
  </si>
  <si>
    <t>Апальков В.А. (ГРС Дальнее)</t>
  </si>
  <si>
    <t>Аэропорт Южно-Сахалинск АО (ГРС Дальнее)</t>
  </si>
  <si>
    <t>ИП Гуляк А.Н. (ГРС Дальнее)</t>
  </si>
  <si>
    <t>ИП Карпенко А.С. (ГРС Дальнее)</t>
  </si>
  <si>
    <t>ИП Скибина В.И. (ГРС Дальнее)</t>
  </si>
  <si>
    <t>ИП Стельмах С.В. (ГРС Дальнее)</t>
  </si>
  <si>
    <t>Кан Нам Не (ГРС Дальнее)</t>
  </si>
  <si>
    <t>Кеян К.А. (Салон) (ГРС Дальнее)</t>
  </si>
  <si>
    <t>Ким В.Т. (ГРС Дальнее)</t>
  </si>
  <si>
    <t>Ким М.К. (ГРС Дальнее)</t>
  </si>
  <si>
    <t>Пиленга Годо ЗАО (ГРС Дальнее)</t>
  </si>
  <si>
    <t>Сах-Мебель ООО (ГРС Дальнее)</t>
  </si>
  <si>
    <t>СПЕЦСТРОЙ СКФ ООО (ГРС Дальнее)</t>
  </si>
  <si>
    <t>НГЭС АО (ГРС Ноглики)</t>
  </si>
  <si>
    <t>ИП Борисов Д.А. (ГРС Тымовское)</t>
  </si>
  <si>
    <t>ИП Зубкова Г.М. (Советская, 6) (ГРС Тымовское)</t>
  </si>
  <si>
    <t>Азьмука З.А. (Магазин) (ГРС Дальнее)</t>
  </si>
  <si>
    <t>Армсахстрой ООО (Холодильник) (ГРС Дальнее)</t>
  </si>
  <si>
    <t>Время ООО (ГРС Дальнее)</t>
  </si>
  <si>
    <t>Грин Агро-Сахалин ООО (Котельная) (ГРС Дальнее)</t>
  </si>
  <si>
    <t>Дальненский ДК МБУ (ГРС Дальнее)</t>
  </si>
  <si>
    <t>ИНТЭКС-М ООО (Склад 1)  (ГРС Дальнее)</t>
  </si>
  <si>
    <t>ИНТЭКС-М ООО (Склад 2) (ГРС Дальнее)</t>
  </si>
  <si>
    <t>ИНТЭКС-М ООО (Здание) (ГРС Дальнее)</t>
  </si>
  <si>
    <t>ИП Потикян А.Р. (ГРС Дальнее)</t>
  </si>
  <si>
    <t>ИП Ри Гисон (ГРС Дальнее)</t>
  </si>
  <si>
    <t>Консолидация ООО (ул. Украинская, 68) (ГРС Дальнее)</t>
  </si>
  <si>
    <t>Сайрус ООО (производственный центр) (ГРС Дальнее)</t>
  </si>
  <si>
    <t>Сахалин-Шельф-Сервис СП ООО (южная база)(ГРС Дальнее)</t>
  </si>
  <si>
    <t>Сах-Омрос ООО (склад №16) (ГРС Дальнее)</t>
  </si>
  <si>
    <t>Сах-Омрос ООО (склад №5501, автостоянка) (ГРС Дальнее)</t>
  </si>
  <si>
    <t>СКК АО (Котельная в с. Ёлочки) (ГРС Дальнее)</t>
  </si>
  <si>
    <t>УМИТЭКС ООО (ГРС Дальнее)</t>
  </si>
  <si>
    <t>УМС ООО (магазин Абсолют) (ГРС Дальнее)</t>
  </si>
  <si>
    <t>ЭОН ООО (База) (ГРС Дальнее)</t>
  </si>
  <si>
    <t>Южно-Сахалинский хлебокомбинат АО (Хлебокомбинат) (ГРС Дальнее)</t>
  </si>
  <si>
    <t>Ногликский Водоканал МУП (Котельная № 1) (ГРС Ноглики)</t>
  </si>
  <si>
    <t>Ногликский Водоканал МУП (Котельная № 2) (ГРС Ноглики)</t>
  </si>
  <si>
    <t>Ногликский Водоканал МУП (Котельная № 3) (ГРС Ноглики)</t>
  </si>
  <si>
    <t>Ногликский Водоканал МУП (Котельная № 5) (ГРС Ноглики)</t>
  </si>
  <si>
    <t>Ногликский Водоканал МУП (Котельная № 9) (ГРС Ноглики)</t>
  </si>
  <si>
    <t>Ногликский Водоканал МУП (Котельная № 10) (основная, резервная линия) (ГРС Ноглики)</t>
  </si>
  <si>
    <t>Ногликский Водоканал МУП (Котельная № 16) (ГРС Ноглики)</t>
  </si>
  <si>
    <t>Ногликский Водоканал МУП (Котельная Ноглики-2) (ГРС Ноглики)</t>
  </si>
  <si>
    <t>Ногликский Водоканал МУП (д/с «Ромашка») (ГРС Ноглики)</t>
  </si>
  <si>
    <t>Ногликский Водоканал МУП (Мини ГТ ТЭЦ с. Ныш) (ГРС Ноглики)</t>
  </si>
  <si>
    <t>ИКС Южно-Сахалинск ООО (БМК № 2 с. Сокол) (ГРС Долинск)</t>
  </si>
  <si>
    <t>ИКС Южно-Сахалинск ООО (БМК № 13 с. Покровка) (ГРС Долинск)</t>
  </si>
  <si>
    <t>ИКС Южно-Сахалинск ООО (БМК г. Долинск) (ГРС Долинск)</t>
  </si>
  <si>
    <t>ГРС Ноглики</t>
  </si>
  <si>
    <t>Итого</t>
  </si>
  <si>
    <t>ИП Ким Н.Е. (ГРС Дальнее)</t>
  </si>
  <si>
    <t>Пономарев Д.П (Административное здание) (ГРС Дальнее)</t>
  </si>
  <si>
    <t>Санасарян Р.Г. (ГРС Дальнее)</t>
  </si>
  <si>
    <t>Ян А.Т. (ГРС Дальнее)</t>
  </si>
  <si>
    <t>Соловьева Н.И. (ГРС Тымовское)</t>
  </si>
  <si>
    <t>ИП Лондарь С.С. (ГРС Корсаков)</t>
  </si>
  <si>
    <t>ИКС Южно-Сахалинск ООО (БМК № 8 с. Сокол) (ГРС Долинск)</t>
  </si>
  <si>
    <t>ПАО "Сахалинэнерго"</t>
  </si>
  <si>
    <t>ООО "А.Т."</t>
  </si>
  <si>
    <t>ООО "АВТОЛЮКС"</t>
  </si>
  <si>
    <t>ООО «Автомир»</t>
  </si>
  <si>
    <t>Азьмука З.А.</t>
  </si>
  <si>
    <t>ООО "АЙНА"</t>
  </si>
  <si>
    <t>Акопян К.С.</t>
  </si>
  <si>
    <t>ООО "Аллея"</t>
  </si>
  <si>
    <t>ООО "Альфа М"</t>
  </si>
  <si>
    <t>ООО "АМИРА"</t>
  </si>
  <si>
    <t>МБУ "Анивская ЦКС"</t>
  </si>
  <si>
    <t>ГБУЗ «Анивская ЦРБ»</t>
  </si>
  <si>
    <t>Анохин А.П.</t>
  </si>
  <si>
    <t>Апальков В.А.</t>
  </si>
  <si>
    <t>Апальков С.А.</t>
  </si>
  <si>
    <t>ООО "АРИЗОНА"</t>
  </si>
  <si>
    <t>ООО "АРМАДА"</t>
  </si>
  <si>
    <t>ООО "АРМСАХСТРОЙ"</t>
  </si>
  <si>
    <t>ООО "СЗ "Арт Эль"</t>
  </si>
  <si>
    <t>Арутюнян С.А.</t>
  </si>
  <si>
    <t>ООО "Атолл"</t>
  </si>
  <si>
    <t>АО "Аэровокзал Южно-Сахалинск"</t>
  </si>
  <si>
    <t>АО "Аэропорт Южно-Сахалинск"</t>
  </si>
  <si>
    <t>Бабаев А.Г.</t>
  </si>
  <si>
    <t>Бабаев И.М.</t>
  </si>
  <si>
    <t>Бабаев М.М.</t>
  </si>
  <si>
    <t>ООО "Байкал Трейд"</t>
  </si>
  <si>
    <t>Баласян В.Л.</t>
  </si>
  <si>
    <t>АО "Бани"</t>
  </si>
  <si>
    <t>ООО "Белый снег"</t>
  </si>
  <si>
    <t>ООО "Бизнес Инвест групп"</t>
  </si>
  <si>
    <t>ООО "Бизнес-Промоушн"</t>
  </si>
  <si>
    <t>ООО «БиолитЭкоПро»</t>
  </si>
  <si>
    <t>Буркова А.П.</t>
  </si>
  <si>
    <t>Васильчиков С.В.</t>
  </si>
  <si>
    <t>Вахмина Е.С.</t>
  </si>
  <si>
    <t>АО "Вега"</t>
  </si>
  <si>
    <t>ООО "Вектор"</t>
  </si>
  <si>
    <t>ООО "Ветеринарный центр "Сахвет"</t>
  </si>
  <si>
    <t>ООО "ВинКоммаркет"</t>
  </si>
  <si>
    <t>ООО ЧОО "Восток безопасность"</t>
  </si>
  <si>
    <t>ООО "Время"</t>
  </si>
  <si>
    <t>ООО "Газпром газомоторное топливо"</t>
  </si>
  <si>
    <t>ООО "ГазРегионСети"</t>
  </si>
  <si>
    <t>Гвон К.В.</t>
  </si>
  <si>
    <t>ООО "ГЕДЕОН"</t>
  </si>
  <si>
    <t>ООО «Геосервис»</t>
  </si>
  <si>
    <t>ООО ПТЦ "ГидроГео"</t>
  </si>
  <si>
    <t>Го Тэ Сен</t>
  </si>
  <si>
    <t>ООО "Городок"</t>
  </si>
  <si>
    <t>ООО "Грин Агро-Сахалин"</t>
  </si>
  <si>
    <t>ООО "ГРИН СОЛЮШИОН"</t>
  </si>
  <si>
    <t>ООО "СМПФ"</t>
  </si>
  <si>
    <t>МБУ Дальненский ДК</t>
  </si>
  <si>
    <t>ООО "ДеЛС"</t>
  </si>
  <si>
    <t>Демуров Г.М.</t>
  </si>
  <si>
    <t>Ден Нам Сен</t>
  </si>
  <si>
    <t>ООО "ДИЛАЙТ"</t>
  </si>
  <si>
    <t>Долматов Д.В.</t>
  </si>
  <si>
    <t>МБУ ДК "Ключи"</t>
  </si>
  <si>
    <t>Дробышева Ю.П.</t>
  </si>
  <si>
    <t>ООО "ДСК № 1"</t>
  </si>
  <si>
    <t>ООО "ДЭКОМ"</t>
  </si>
  <si>
    <t>Ефременкова Л.А.</t>
  </si>
  <si>
    <t>МУП «ЖЭУ № 10»</t>
  </si>
  <si>
    <t>ООО УК "ЖЭУ-13"</t>
  </si>
  <si>
    <t>Зарицкий С.А.</t>
  </si>
  <si>
    <t>ООО "Застава"</t>
  </si>
  <si>
    <t>Зо Сан Бем</t>
  </si>
  <si>
    <t>ООО "ТД Зодчий"</t>
  </si>
  <si>
    <t>МКП "ЗСМ им. М.А. Федотова" городского округа "Город Южно-Сахалинск"</t>
  </si>
  <si>
    <t>Зуева И.А.</t>
  </si>
  <si>
    <t>И Ен Сун</t>
  </si>
  <si>
    <t>Им И Сун</t>
  </si>
  <si>
    <t>ООО "Инстройгрупп"</t>
  </si>
  <si>
    <t>ООО "ИНТЭКС-М"</t>
  </si>
  <si>
    <t>ИП Абишев Б.К.</t>
  </si>
  <si>
    <t>ИП Агеева Л.А.</t>
  </si>
  <si>
    <t>ИП Аденин Г.В.</t>
  </si>
  <si>
    <t>ИП Алексеев А.А.</t>
  </si>
  <si>
    <t>ИП Апозян А.А.</t>
  </si>
  <si>
    <t>ИП Арутюнян Б.А.</t>
  </si>
  <si>
    <t>ИП Бархатова Л.М.</t>
  </si>
  <si>
    <t>ИП Белая И.В.</t>
  </si>
  <si>
    <t>ИП Бу Бон Сун</t>
  </si>
  <si>
    <t>ИП Вакулин Ю.В.</t>
  </si>
  <si>
    <t>ИП Варданян А.П.</t>
  </si>
  <si>
    <t>ИП Вингурский К.Н.</t>
  </si>
  <si>
    <t>ИП Горбовской К.М.</t>
  </si>
  <si>
    <t>ИП Григорян В.В.</t>
  </si>
  <si>
    <t>ИП Гринберг Ю.А.</t>
  </si>
  <si>
    <t>ИП Грушка Е.Н.</t>
  </si>
  <si>
    <t>ИП Гуляк А.Н.</t>
  </si>
  <si>
    <t>ИП Де Бок Чен</t>
  </si>
  <si>
    <t>ИП Евтушенко И.С.</t>
  </si>
  <si>
    <t>ИП И Гё Нан</t>
  </si>
  <si>
    <t>ИП И Ен Дю</t>
  </si>
  <si>
    <t>ИП Исмаилов И.М. оглы</t>
  </si>
  <si>
    <t>ИП Кажоян А.Р.</t>
  </si>
  <si>
    <t>ИП Кан А.С.</t>
  </si>
  <si>
    <t>ИП Карпенко А.А.</t>
  </si>
  <si>
    <t>ИП Карпенко А.С.</t>
  </si>
  <si>
    <t>ИП Карпинский В.И.</t>
  </si>
  <si>
    <t>ИП Карпов С.Л.</t>
  </si>
  <si>
    <t>ИП Ким А.Е.</t>
  </si>
  <si>
    <t>ИП Ким Дзюн Сон</t>
  </si>
  <si>
    <t>ИП Ким Дюн Гир</t>
  </si>
  <si>
    <t>ИП Ким Дюн Сир</t>
  </si>
  <si>
    <t>ИП Ким Е.С.</t>
  </si>
  <si>
    <t>ИП Ким Н.Е.</t>
  </si>
  <si>
    <t>ИП Ким Нок Сун</t>
  </si>
  <si>
    <t>ИП Кон М.С.</t>
  </si>
  <si>
    <t>ИП Кузнецов П.С.</t>
  </si>
  <si>
    <t>ИП Ли Ван На</t>
  </si>
  <si>
    <t>ИП Мамаев К.Х.</t>
  </si>
  <si>
    <t>ИП Меликян Г.Р.</t>
  </si>
  <si>
    <t>ИП Минаев С.Н.</t>
  </si>
  <si>
    <t>ИП Мочалов А.В.</t>
  </si>
  <si>
    <t>ИП Нощенко В.Р.</t>
  </si>
  <si>
    <t>ИП Пак Сун Не</t>
  </si>
  <si>
    <t>ИП Передереев О.Н.</t>
  </si>
  <si>
    <t>ИП Потикян А.Р.</t>
  </si>
  <si>
    <t>ИП Пяк А.С.</t>
  </si>
  <si>
    <t>ИП Ри Гисон</t>
  </si>
  <si>
    <t>ИП Ри Хи Дя</t>
  </si>
  <si>
    <t>ИП Русаков А.А.</t>
  </si>
  <si>
    <t>ИП Рыженков В.И.</t>
  </si>
  <si>
    <t>ИП Сарапулова Е.Ю.</t>
  </si>
  <si>
    <t>ИП Сафаров Х.А.</t>
  </si>
  <si>
    <t>ИП Син Дон Хи</t>
  </si>
  <si>
    <t>ИП Скибина В.И.</t>
  </si>
  <si>
    <t>ИП Сон А.К.</t>
  </si>
  <si>
    <t>ИП Сон Чун Дя</t>
  </si>
  <si>
    <t>ИП Стельмах Н.А.</t>
  </si>
  <si>
    <t>ИП Стельмах С.В.</t>
  </si>
  <si>
    <t>ИП Тамразян А.А.</t>
  </si>
  <si>
    <t>ИП Торозян А.А.</t>
  </si>
  <si>
    <t>ИП Труш Н.М.</t>
  </si>
  <si>
    <t>ИП Фаевский И.А.</t>
  </si>
  <si>
    <t>ИП Хачатрян А.С.</t>
  </si>
  <si>
    <t>ИП Хе Ен Хва</t>
  </si>
  <si>
    <t>ИП Цыганов И.В.</t>
  </si>
  <si>
    <t>ИП Че Ман Су</t>
  </si>
  <si>
    <t>ИП Чон Н.Е.</t>
  </si>
  <si>
    <t>ИП Чун С.Е.</t>
  </si>
  <si>
    <t>ИП Эм Гван Соб</t>
  </si>
  <si>
    <t>ИП Ю Хе Рён</t>
  </si>
  <si>
    <t>ИП Юн Хи Ен</t>
  </si>
  <si>
    <t>Казарина Н.А.</t>
  </si>
  <si>
    <t>РСК "КАМА"</t>
  </si>
  <si>
    <t>Кан Н.М.</t>
  </si>
  <si>
    <t>Кан Нам Не</t>
  </si>
  <si>
    <t>Капелюх М.В.</t>
  </si>
  <si>
    <t>ООО "КАРАВЕЛЛА"</t>
  </si>
  <si>
    <t>Карпенко А.П.</t>
  </si>
  <si>
    <t>Карпенко Д.А.</t>
  </si>
  <si>
    <t>Карпук Л.А.</t>
  </si>
  <si>
    <t>Квон Хен Дя</t>
  </si>
  <si>
    <t>ООО "КГС"</t>
  </si>
  <si>
    <t>Кеян К.А.</t>
  </si>
  <si>
    <t>Кильдюшкин К.В.</t>
  </si>
  <si>
    <t>Ким Бе Ен</t>
  </si>
  <si>
    <t>Ким В.Н.</t>
  </si>
  <si>
    <t>Ким В.Т.</t>
  </si>
  <si>
    <t>Ким Ен Хо</t>
  </si>
  <si>
    <t>Ким М.К.</t>
  </si>
  <si>
    <t>Кислицина О.Я.</t>
  </si>
  <si>
    <t>ООО КК "Система"</t>
  </si>
  <si>
    <t>Клёпов Н.С.</t>
  </si>
  <si>
    <t>Клюев А.А.</t>
  </si>
  <si>
    <t>ОАО "Колос"</t>
  </si>
  <si>
    <t>ООО "Комбинат питания ФК"</t>
  </si>
  <si>
    <t>АО "Консервный завод Дальневосточный"</t>
  </si>
  <si>
    <t>ООО "Консолидация"</t>
  </si>
  <si>
    <t>ООО "Концепт групп"</t>
  </si>
  <si>
    <t>ООО "КООПТРЕЙД"</t>
  </si>
  <si>
    <t>ООО «Лентал»</t>
  </si>
  <si>
    <t>Ли Ги Чун</t>
  </si>
  <si>
    <t>Ли Сен Чун</t>
  </si>
  <si>
    <t>АО "СКК"</t>
  </si>
  <si>
    <t>Лиханов К.В.</t>
  </si>
  <si>
    <t>Лиходиенко Д.П.</t>
  </si>
  <si>
    <t>ООО "Луговое-Сервис"</t>
  </si>
  <si>
    <t>ООО «Люксор»</t>
  </si>
  <si>
    <t>АО "Магвуд"</t>
  </si>
  <si>
    <t>ООО "МАРИН СЕРВИС"</t>
  </si>
  <si>
    <t>Мартиросян В.Р.</t>
  </si>
  <si>
    <t>Машутин В.И.</t>
  </si>
  <si>
    <t>ООО "Миллениум"</t>
  </si>
  <si>
    <t>Миськов О.А.</t>
  </si>
  <si>
    <t>АО "Молочный комбинат "Южно-Сахалинский"</t>
  </si>
  <si>
    <t>ООО «СК «Монолит»</t>
  </si>
  <si>
    <t>Главное управление МЧС России по Сахалинской области</t>
  </si>
  <si>
    <t>Нестерова Т.В.</t>
  </si>
  <si>
    <t>ООО "Никко Сахалин"</t>
  </si>
  <si>
    <t>ООО "Обновление-Трейд"</t>
  </si>
  <si>
    <t>ОАУ "ОДЦ "Юбилейный"</t>
  </si>
  <si>
    <t>ООО "Окна 24"</t>
  </si>
  <si>
    <t>АО "ОренГруп"</t>
  </si>
  <si>
    <t>Пак А.С.</t>
  </si>
  <si>
    <t>ООО "ПАКТА"</t>
  </si>
  <si>
    <t>Пацук Д.М.</t>
  </si>
  <si>
    <t>Пе Юхен</t>
  </si>
  <si>
    <t>ЗАО "Пиленга Годо"</t>
  </si>
  <si>
    <t>Подосян М.З.</t>
  </si>
  <si>
    <t>Позднякова Н.В.</t>
  </si>
  <si>
    <t>Пономарев Д.П.</t>
  </si>
  <si>
    <t>Попова Л.И.</t>
  </si>
  <si>
    <t>ООО "Посейдон"</t>
  </si>
  <si>
    <t>ООО "Прима"</t>
  </si>
  <si>
    <t>ООО "Прогресс-Т"</t>
  </si>
  <si>
    <t>Прокопенко А.А.</t>
  </si>
  <si>
    <t>ООО "Промфлот"</t>
  </si>
  <si>
    <t>Пронин И.С.</t>
  </si>
  <si>
    <t>ООО "Простые Технологии"</t>
  </si>
  <si>
    <t>ООО ПСК «Сахалин»</t>
  </si>
  <si>
    <t>ОКУ "ПСС Сахалинской области"</t>
  </si>
  <si>
    <t>АО "Птицефабрика "Островная"</t>
  </si>
  <si>
    <t>БФ «Радость жизни»</t>
  </si>
  <si>
    <t>ООО «РАДУЖНЫЙ»</t>
  </si>
  <si>
    <t>ООО ПСК "Регул-МММ Сахалин"</t>
  </si>
  <si>
    <t>ООО "Ренессанс"</t>
  </si>
  <si>
    <t>ООО "РентАрм"</t>
  </si>
  <si>
    <t>ООО "Ресторанный дворик"</t>
  </si>
  <si>
    <t>ООО "РЕСУРС ГОРИЗОНТ"</t>
  </si>
  <si>
    <t>ООО "РИР-Сахалин"</t>
  </si>
  <si>
    <t>ООО «РСО «Малиновка»</t>
  </si>
  <si>
    <t>ООО "Рубикон Плюс"</t>
  </si>
  <si>
    <t>Рубцов В.В.</t>
  </si>
  <si>
    <t>ООО "СЗ "Рыбоводстрой"</t>
  </si>
  <si>
    <t>Савина Л.С.</t>
  </si>
  <si>
    <t>АО "САД"</t>
  </si>
  <si>
    <t>ООО "Сайрус"</t>
  </si>
  <si>
    <t>ООО "САМКОЭР"</t>
  </si>
  <si>
    <t>Санасарян Р.Г.</t>
  </si>
  <si>
    <t>ООО "САНТА"</t>
  </si>
  <si>
    <t>ООО "Саплаймэн"</t>
  </si>
  <si>
    <t>ООО "САТО"</t>
  </si>
  <si>
    <t>Сафронов В.А.</t>
  </si>
  <si>
    <t>Сафронова Ю.В.</t>
  </si>
  <si>
    <t>ООО "СахПарк"</t>
  </si>
  <si>
    <t>ООО "Сахалин Шале"</t>
  </si>
  <si>
    <t>АО "Сахалинавтодорснаб"</t>
  </si>
  <si>
    <t>ЗАО "Сахалинагропромснаб"</t>
  </si>
  <si>
    <t>ООО "Сахалин-запчастьсервис"</t>
  </si>
  <si>
    <t>ООО «Сахалин-Ист»</t>
  </si>
  <si>
    <t>ООО "САХАЛИНМЕТАЛЛСЕРВИС"</t>
  </si>
  <si>
    <t>ООО "Сахалинская торгово-сервисная компания"</t>
  </si>
  <si>
    <t>ООО ТФ "Сахалинский бекон-2"</t>
  </si>
  <si>
    <t>ГБУК "Сахалинский зооботанический парк"</t>
  </si>
  <si>
    <t>СПК "Сахалинский"</t>
  </si>
  <si>
    <t>АО "Сахалинстройтранс"</t>
  </si>
  <si>
    <t>СП ООО "Сахалин-Шельф-Сервис"</t>
  </si>
  <si>
    <t>ООО "СахГемс"</t>
  </si>
  <si>
    <t>ООО "СахГЭК"</t>
  </si>
  <si>
    <t>ООО "САХКОМСТРОЙ"</t>
  </si>
  <si>
    <t>ООО "Сах-Мебель"</t>
  </si>
  <si>
    <t>ООО "СахНИП"</t>
  </si>
  <si>
    <t>ООО "САХ-ОМРОС"</t>
  </si>
  <si>
    <t>ООО "САХПРОДСЕРВИС"</t>
  </si>
  <si>
    <t>ООО "САХРЫБПРОМ"</t>
  </si>
  <si>
    <t>ООО "СахСтройКомплекс"</t>
  </si>
  <si>
    <t>ООО "САХТЕЛЕБЫТ"</t>
  </si>
  <si>
    <t>АО "СГГЭ"</t>
  </si>
  <si>
    <t>ООО "СГК"</t>
  </si>
  <si>
    <t>АО "Северная звезда"</t>
  </si>
  <si>
    <t>ООО "Сервис Телеком"</t>
  </si>
  <si>
    <t>ООО "Сервис-Трейд"</t>
  </si>
  <si>
    <t>ООО "СЕРИАЛ"</t>
  </si>
  <si>
    <t>ООО "СИМОСТ"</t>
  </si>
  <si>
    <t>ООО "Сити Молл Сервис"</t>
  </si>
  <si>
    <t>ООО "СЛАВДОН"</t>
  </si>
  <si>
    <t>Со Ен Хи</t>
  </si>
  <si>
    <t>АО "Совхоз "Тепличный"</t>
  </si>
  <si>
    <t>АО «Совхоз Южно-Сахалинский»</t>
  </si>
  <si>
    <t>ЗАО "Солод"</t>
  </si>
  <si>
    <t>ООО "СПЕЦОДЕЖДА"</t>
  </si>
  <si>
    <t>ООО СКФ "СПЕЦСТРОЙ"</t>
  </si>
  <si>
    <t>ООО "ССС"</t>
  </si>
  <si>
    <t>ГБУ «СББЖ № 1»</t>
  </si>
  <si>
    <t>ООО «Старлайн»</t>
  </si>
  <si>
    <t>МБУ "Старорусский ДК"</t>
  </si>
  <si>
    <t>ОАУ "СТК "Горный воздух"</t>
  </si>
  <si>
    <t>ООО "СТК"</t>
  </si>
  <si>
    <t>ООО «Строй Группа»</t>
  </si>
  <si>
    <t>ООО "Строй-Инвест-Глобал"</t>
  </si>
  <si>
    <t>ООО "СТЭУ ДТМ"</t>
  </si>
  <si>
    <t>ООО "Супериор"</t>
  </si>
  <si>
    <t>ООО "СКФ "Сфера"</t>
  </si>
  <si>
    <t>ОГАУ ДО "СШ ВВС им. В.В. Сальникова"</t>
  </si>
  <si>
    <t>ОГАУ ДО "СШ "Сахалин"</t>
  </si>
  <si>
    <t>ОГАУ ДО "СШ ТВС"</t>
  </si>
  <si>
    <t>ГАУ ДО "СШОР ЗВС"</t>
  </si>
  <si>
    <t>Тен Е.К.</t>
  </si>
  <si>
    <t>Тен Р.И.</t>
  </si>
  <si>
    <t>МБДОУ № 4 «Теремок» с. Ново-Троицкое</t>
  </si>
  <si>
    <t>ООО "ТК ИНТЭКС"</t>
  </si>
  <si>
    <t>ООО ТД "ТРИУМФ"</t>
  </si>
  <si>
    <t>МКУ "УМГХ"</t>
  </si>
  <si>
    <t>ООО "УМИТЭКС"</t>
  </si>
  <si>
    <t>ООО "УМС"</t>
  </si>
  <si>
    <t>Управление Росгвардии по Сахалинской области</t>
  </si>
  <si>
    <t>АО "Фирма ВИЛМАГ и К"</t>
  </si>
  <si>
    <t>ООО "Фирма Модуль-97"</t>
  </si>
  <si>
    <t>ООО "Фортуна"</t>
  </si>
  <si>
    <t>ООО «ХАНААН»</t>
  </si>
  <si>
    <t>Хань Юн</t>
  </si>
  <si>
    <t>ООО "ХОРСТ"</t>
  </si>
  <si>
    <t>МБУ ЦБС</t>
  </si>
  <si>
    <t>Цыдемпилова С.Ш.</t>
  </si>
  <si>
    <t>Чадаева Е.В.</t>
  </si>
  <si>
    <t>Чэй Ген Дек</t>
  </si>
  <si>
    <t>Шабалин А.А.</t>
  </si>
  <si>
    <t>Шадрин О.Ю.</t>
  </si>
  <si>
    <t>Шегай К.Е.</t>
  </si>
  <si>
    <t>ООО "Шлюмберже Восток"</t>
  </si>
  <si>
    <t>ООО "ЩиТ-97"</t>
  </si>
  <si>
    <t>ООО "ЭКАРМА ЛОДЖИСТИК СЕРВИСИЗ"</t>
  </si>
  <si>
    <t>ООО "ЭкоГазСервис"</t>
  </si>
  <si>
    <t>ООО "ЭОН"</t>
  </si>
  <si>
    <t>ООО "ЭРНЕСТ"</t>
  </si>
  <si>
    <t>ООО "Эталон-Трейдинг"</t>
  </si>
  <si>
    <t>АО "Южно-Сахалинский хлебокомбинат"</t>
  </si>
  <si>
    <t>ЗАО "ЮЖСАХМЕЖРАЙГАЗ"</t>
  </si>
  <si>
    <t>Ян А.Т.</t>
  </si>
  <si>
    <t>ООО "ЯНТАРНОЕ"</t>
  </si>
  <si>
    <t>МУП "Ногликский ВДК"</t>
  </si>
  <si>
    <t>ИП Спиридонова Л.В.</t>
  </si>
  <si>
    <t>ИП Табашников М.Г.</t>
  </si>
  <si>
    <t>АО "НГЭС"</t>
  </si>
  <si>
    <t>ООО "ПЕКАРЬ"</t>
  </si>
  <si>
    <t>ООО "СахОпт"</t>
  </si>
  <si>
    <t>МАУ "СК "Арена"</t>
  </si>
  <si>
    <t>МБУ ДО "СШ" пгт. Ноглики</t>
  </si>
  <si>
    <t>Валов В.В.</t>
  </si>
  <si>
    <t>ООО "Гермес"</t>
  </si>
  <si>
    <t>Звягин А.А.</t>
  </si>
  <si>
    <t>Зубарев В.А.</t>
  </si>
  <si>
    <t>ИП Борисов Д.А.</t>
  </si>
  <si>
    <t>ИП Воробьёва В.Ю.</t>
  </si>
  <si>
    <t>ИП Восканян Б.А.</t>
  </si>
  <si>
    <t>ИП Данюк-Охремчук Е.Б.</t>
  </si>
  <si>
    <t>ИП Зубкова Г.М.</t>
  </si>
  <si>
    <t>ИП Козин С.М.</t>
  </si>
  <si>
    <t>ИП Мамаев М.Ю.</t>
  </si>
  <si>
    <t>ИП Мамаев Ю.П.</t>
  </si>
  <si>
    <t>ИП Ощепков И.А.</t>
  </si>
  <si>
    <t>ИП Пилипенко Е.Б.</t>
  </si>
  <si>
    <t>ИП Плотников М.Г.</t>
  </si>
  <si>
    <t>ИП Самородова И.А.</t>
  </si>
  <si>
    <t>Соловьева Н.И.</t>
  </si>
  <si>
    <t>ООО "КРЫЛЬЯ"</t>
  </si>
  <si>
    <t>Мордвинова В.Е.</t>
  </si>
  <si>
    <t>ООО "РПП "Тымовское"</t>
  </si>
  <si>
    <t>Сокуров А.В.</t>
  </si>
  <si>
    <t>МУП "Тепло"</t>
  </si>
  <si>
    <t>МУП "Тепловик"</t>
  </si>
  <si>
    <t>ООО "Тымовское ДСУ"</t>
  </si>
  <si>
    <t>И Мен Ок</t>
  </si>
  <si>
    <t>ООО «ИКС - Корсаков»</t>
  </si>
  <si>
    <t>ИП Благова Н.С.</t>
  </si>
  <si>
    <t>ИП И Кен Ун</t>
  </si>
  <si>
    <t>ИП Лондарь С.С.</t>
  </si>
  <si>
    <t>ИП Лукьяненко С.А.</t>
  </si>
  <si>
    <t>ИП Пак А.М.</t>
  </si>
  <si>
    <t>ИП Ри Сун Ер</t>
  </si>
  <si>
    <t>ИП Харин К.В.</t>
  </si>
  <si>
    <t>Кармадонова Г.Г.</t>
  </si>
  <si>
    <t>ГБУЗ "Корсаковская ЦРБ"</t>
  </si>
  <si>
    <t>МАУ "КДЦ "Океан"</t>
  </si>
  <si>
    <t>ООО "ИКС-Макаров"</t>
  </si>
  <si>
    <t>ООО "ИКС Южно-Сахалинск"</t>
  </si>
  <si>
    <t>СМПФ ООО (ГРС Дальнее)</t>
  </si>
  <si>
    <t>Консервный завод Дальневосточный АО (ГРС Дальнее)</t>
  </si>
  <si>
    <t>СКК АО (Котельная Большая полянка) (ГРС Дальнее)</t>
  </si>
  <si>
    <t>ИП Мамаев М.Ю. (с. Кировское) (ГРС Тымовское)</t>
  </si>
  <si>
    <t>ИП Лукьяненко С.А. (ГРС Корсаков)</t>
  </si>
  <si>
    <t>ИП Ри Сун Ер (ГРС Корсаков)</t>
  </si>
  <si>
    <t>ИП Харин К.В. (ГРС Корсаков)</t>
  </si>
  <si>
    <t>Корсаковская ЦРБ ГБУЗ (ГРС Корсаков)</t>
  </si>
  <si>
    <t>Океан КДЦ МАУ (ГРС Корсаков)</t>
  </si>
  <si>
    <t>АЛЮРТ ООО (ГРС Дальнее)</t>
  </si>
  <si>
    <t>ТСН СНТ "ВЕСТА"</t>
  </si>
  <si>
    <t>ИП Пак Сун Чер</t>
  </si>
  <si>
    <t>Кувшинов С.В.</t>
  </si>
  <si>
    <t>ООО "АЛЮРТ"</t>
  </si>
  <si>
    <t>СНТ "Снегири"</t>
  </si>
  <si>
    <t>МАУ ДО "СШ г. Анива"</t>
  </si>
  <si>
    <t>ВЕСТА СНТ ТСН (ГРС Дальнее)</t>
  </si>
  <si>
    <t>Кувшинов С.В. (ГРС Дальнее)</t>
  </si>
  <si>
    <t>Снегири СНТ (ГРС Дальнее)</t>
  </si>
  <si>
    <t>СШ г. Анива МАУ ДО (ГРС Дальнее)</t>
  </si>
  <si>
    <t>СШ ТВС ОГАУ ДО (Аэродинамический комплекс) (ГРС Дальнее)</t>
  </si>
  <si>
    <t>СШ ТВС ОГАУ ДО (База Аэродром Пушистый) (ГРС Корсаков)</t>
  </si>
  <si>
    <t>8 гр.</t>
  </si>
  <si>
    <t>Апрель 2025</t>
  </si>
  <si>
    <t xml:space="preserve">Информация о наличии (отсутствии) технической возможности доступа к регулируемым услугам по транспортировке газа по газораспределительным сетям ООО "Газпром газораспределение Южно-Сахалинск" за апрель 2025 года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</si>
</sst>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\ _₽_-;\-* #,##0.00\ _₽_-;_-* &quot;-&quot;??\ _₽_-;_-@_-"/>
    <numFmt numFmtId="164" formatCode="#,##0.000\ _₽"/>
    <numFmt numFmtId="165" formatCode="#,##0.000&quot; &quot;_₽"/>
    <numFmt numFmtId="166" formatCode="#,##0.000"/>
  </numFmts>
  <fonts count="30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39"/>
      <name val="Arial"/>
      <family val="2"/>
    </font>
    <font>
      <sz val="19"/>
      <color indexed="48"/>
      <name val="Arial"/>
      <family val="2"/>
      <charset val="204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7">
    <fill>
      <patternFill patternType="none"/>
    </fill>
    <fill>
      <patternFill patternType="gray125"/>
    </fill>
    <fill>
      <patternFill patternType="solid">
        <fgColor indexed="65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indexed="45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40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0000"/>
        <bgColor indexed="64"/>
      </patternFill>
    </fill>
    <fill>
      <patternFill patternType="solid">
        <fgColor rgb="FFFFFFFF"/>
        <bgColor auto="1"/>
      </patternFill>
    </fill>
  </fills>
  <borders count="12">
    <border>
      <left/>
      <right/>
      <top/>
      <bottom/>
      <diagonal/>
    </border>
    <border>
      <left style="thin">
        <color indexed="65"/>
      </left>
      <right style="thin">
        <color indexed="65"/>
      </right>
      <top style="thin">
        <color indexed="65"/>
      </top>
      <bottom/>
      <diagonal/>
    </border>
    <border>
      <left/>
      <right/>
      <top style="thin">
        <color indexed="65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68">
    <xf numFmtId="0" fontId="0" fillId="0" borderId="0"/>
    <xf numFmtId="49" fontId="4" fillId="0" borderId="3">
      <alignment horizontal="left" vertical="center" wrapText="1"/>
      <protection locked="0"/>
    </xf>
    <xf numFmtId="49" fontId="3" fillId="0" borderId="3">
      <alignment horizontal="left" vertical="center" wrapText="1"/>
      <protection locked="0"/>
    </xf>
    <xf numFmtId="0" fontId="2" fillId="0" borderId="0"/>
    <xf numFmtId="0" fontId="15" fillId="0" borderId="0"/>
    <xf numFmtId="4" fontId="16" fillId="11" borderId="4" applyNumberFormat="0" applyProtection="0">
      <alignment vertical="center"/>
    </xf>
    <xf numFmtId="4" fontId="17" fillId="11" borderId="4" applyNumberFormat="0" applyProtection="0">
      <alignment vertical="center"/>
    </xf>
    <xf numFmtId="4" fontId="16" fillId="11" borderId="4" applyNumberFormat="0" applyProtection="0">
      <alignment horizontal="left" vertical="center" indent="1"/>
    </xf>
    <xf numFmtId="0" fontId="16" fillId="11" borderId="4" applyNumberFormat="0" applyProtection="0">
      <alignment horizontal="left" vertical="top" indent="1"/>
    </xf>
    <xf numFmtId="4" fontId="16" fillId="12" borderId="0" applyNumberFormat="0" applyProtection="0">
      <alignment horizontal="left" vertical="center" indent="1"/>
    </xf>
    <xf numFmtId="4" fontId="18" fillId="5" borderId="4" applyNumberFormat="0" applyProtection="0">
      <alignment horizontal="right" vertical="center"/>
    </xf>
    <xf numFmtId="4" fontId="18" fillId="7" borderId="4" applyNumberFormat="0" applyProtection="0">
      <alignment horizontal="right" vertical="center"/>
    </xf>
    <xf numFmtId="4" fontId="18" fillId="13" borderId="4" applyNumberFormat="0" applyProtection="0">
      <alignment horizontal="right" vertical="center"/>
    </xf>
    <xf numFmtId="4" fontId="18" fillId="9" borderId="4" applyNumberFormat="0" applyProtection="0">
      <alignment horizontal="right" vertical="center"/>
    </xf>
    <xf numFmtId="4" fontId="18" fillId="10" borderId="4" applyNumberFormat="0" applyProtection="0">
      <alignment horizontal="right" vertical="center"/>
    </xf>
    <xf numFmtId="4" fontId="18" fillId="14" borderId="4" applyNumberFormat="0" applyProtection="0">
      <alignment horizontal="right" vertical="center"/>
    </xf>
    <xf numFmtId="4" fontId="18" fillId="15" borderId="4" applyNumberFormat="0" applyProtection="0">
      <alignment horizontal="right" vertical="center"/>
    </xf>
    <xf numFmtId="4" fontId="18" fillId="16" borderId="4" applyNumberFormat="0" applyProtection="0">
      <alignment horizontal="right" vertical="center"/>
    </xf>
    <xf numFmtId="4" fontId="18" fillId="8" borderId="4" applyNumberFormat="0" applyProtection="0">
      <alignment horizontal="right" vertical="center"/>
    </xf>
    <xf numFmtId="4" fontId="16" fillId="17" borderId="5" applyNumberFormat="0" applyProtection="0">
      <alignment horizontal="left" vertical="center" indent="1"/>
    </xf>
    <xf numFmtId="4" fontId="18" fillId="18" borderId="0" applyNumberFormat="0" applyProtection="0">
      <alignment horizontal="left" vertical="center" indent="1"/>
    </xf>
    <xf numFmtId="4" fontId="19" fillId="19" borderId="0" applyNumberFormat="0" applyProtection="0">
      <alignment horizontal="left" vertical="center" indent="1"/>
    </xf>
    <xf numFmtId="4" fontId="18" fillId="12" borderId="4" applyNumberFormat="0" applyProtection="0">
      <alignment horizontal="right" vertical="center"/>
    </xf>
    <xf numFmtId="4" fontId="20" fillId="18" borderId="0" applyNumberFormat="0" applyProtection="0">
      <alignment horizontal="left" vertical="center" indent="1"/>
    </xf>
    <xf numFmtId="4" fontId="20" fillId="12" borderId="0" applyNumberFormat="0" applyProtection="0">
      <alignment horizontal="left" vertical="center" indent="1"/>
    </xf>
    <xf numFmtId="0" fontId="14" fillId="19" borderId="4" applyNumberFormat="0" applyProtection="0">
      <alignment horizontal="left" vertical="center" indent="1"/>
    </xf>
    <xf numFmtId="0" fontId="14" fillId="19" borderId="4" applyNumberFormat="0" applyProtection="0">
      <alignment horizontal="left" vertical="top" indent="1"/>
    </xf>
    <xf numFmtId="0" fontId="14" fillId="12" borderId="4" applyNumberFormat="0" applyProtection="0">
      <alignment horizontal="left" vertical="center" indent="1"/>
    </xf>
    <xf numFmtId="0" fontId="14" fillId="12" borderId="4" applyNumberFormat="0" applyProtection="0">
      <alignment horizontal="left" vertical="top" indent="1"/>
    </xf>
    <xf numFmtId="0" fontId="14" fillId="6" borderId="4" applyNumberFormat="0" applyProtection="0">
      <alignment horizontal="left" vertical="center" indent="1"/>
    </xf>
    <xf numFmtId="0" fontId="14" fillId="6" borderId="4" applyNumberFormat="0" applyProtection="0">
      <alignment horizontal="left" vertical="top" indent="1"/>
    </xf>
    <xf numFmtId="0" fontId="14" fillId="18" borderId="4" applyNumberFormat="0" applyProtection="0">
      <alignment horizontal="left" vertical="center" indent="1"/>
    </xf>
    <xf numFmtId="0" fontId="14" fillId="18" borderId="4" applyNumberFormat="0" applyProtection="0">
      <alignment horizontal="left" vertical="top" indent="1"/>
    </xf>
    <xf numFmtId="0" fontId="14" fillId="20" borderId="6" applyNumberFormat="0">
      <protection locked="0"/>
    </xf>
    <xf numFmtId="4" fontId="18" fillId="21" borderId="4" applyNumberFormat="0" applyProtection="0">
      <alignment vertical="center"/>
    </xf>
    <xf numFmtId="4" fontId="21" fillId="21" borderId="4" applyNumberFormat="0" applyProtection="0">
      <alignment vertical="center"/>
    </xf>
    <xf numFmtId="4" fontId="18" fillId="21" borderId="4" applyNumberFormat="0" applyProtection="0">
      <alignment horizontal="left" vertical="center" indent="1"/>
    </xf>
    <xf numFmtId="0" fontId="18" fillId="21" borderId="4" applyNumberFormat="0" applyProtection="0">
      <alignment horizontal="left" vertical="top" indent="1"/>
    </xf>
    <xf numFmtId="4" fontId="18" fillId="18" borderId="4" applyNumberFormat="0" applyProtection="0">
      <alignment horizontal="right" vertical="center"/>
    </xf>
    <xf numFmtId="4" fontId="21" fillId="18" borderId="4" applyNumberFormat="0" applyProtection="0">
      <alignment horizontal="right" vertical="center"/>
    </xf>
    <xf numFmtId="4" fontId="18" fillId="12" borderId="4" applyNumberFormat="0" applyProtection="0">
      <alignment horizontal="left" vertical="center" indent="1"/>
    </xf>
    <xf numFmtId="0" fontId="18" fillId="12" borderId="4" applyNumberFormat="0" applyProtection="0">
      <alignment horizontal="left" vertical="top" indent="1"/>
    </xf>
    <xf numFmtId="4" fontId="22" fillId="22" borderId="0" applyNumberFormat="0" applyProtection="0">
      <alignment horizontal="left" vertical="center" indent="1"/>
    </xf>
    <xf numFmtId="4" fontId="23" fillId="18" borderId="4" applyNumberFormat="0" applyProtection="0">
      <alignment horizontal="right" vertical="center"/>
    </xf>
    <xf numFmtId="0" fontId="24" fillId="0" borderId="0" applyNumberFormat="0" applyFill="0" applyBorder="0" applyAlignment="0" applyProtection="0"/>
    <xf numFmtId="49" fontId="2" fillId="23" borderId="6">
      <alignment horizontal="right" vertical="center" shrinkToFit="1"/>
    </xf>
    <xf numFmtId="49" fontId="2" fillId="0" borderId="6">
      <alignment horizontal="right" vertical="center" shrinkToFit="1"/>
      <protection locked="0"/>
    </xf>
    <xf numFmtId="0" fontId="2" fillId="0" borderId="0">
      <protection locked="0"/>
    </xf>
    <xf numFmtId="0" fontId="2" fillId="0" borderId="0" applyProtection="0">
      <alignment horizontal="right" vertical="center"/>
      <protection locked="0"/>
    </xf>
    <xf numFmtId="0" fontId="2" fillId="0" borderId="0"/>
    <xf numFmtId="0" fontId="2" fillId="0" borderId="0">
      <protection locked="0"/>
    </xf>
    <xf numFmtId="0" fontId="25" fillId="0" borderId="0"/>
    <xf numFmtId="0" fontId="2" fillId="0" borderId="0">
      <protection locked="0"/>
    </xf>
    <xf numFmtId="0" fontId="14" fillId="0" borderId="0"/>
    <xf numFmtId="0" fontId="14" fillId="0" borderId="0"/>
    <xf numFmtId="0" fontId="14" fillId="0" borderId="0"/>
    <xf numFmtId="0" fontId="26" fillId="0" borderId="0"/>
    <xf numFmtId="49" fontId="2" fillId="23" borderId="0"/>
    <xf numFmtId="49" fontId="13" fillId="23" borderId="6">
      <alignment horizontal="center" vertical="center" wrapText="1"/>
    </xf>
    <xf numFmtId="49" fontId="2" fillId="0" borderId="6">
      <alignment horizontal="left" vertical="center" wrapText="1"/>
      <protection locked="0"/>
    </xf>
    <xf numFmtId="49" fontId="2" fillId="23" borderId="6">
      <alignment horizontal="left" vertical="center" wrapText="1"/>
    </xf>
    <xf numFmtId="49" fontId="2" fillId="0" borderId="6">
      <alignment horizontal="left" vertical="center" wrapText="1"/>
      <protection locked="0"/>
    </xf>
    <xf numFmtId="49" fontId="13" fillId="23" borderId="6">
      <alignment horizontal="center" vertical="center" wrapText="1"/>
    </xf>
    <xf numFmtId="43" fontId="26" fillId="0" borderId="0" applyFont="0" applyFill="0" applyBorder="0" applyAlignment="0" applyProtection="0"/>
    <xf numFmtId="166" fontId="13" fillId="23" borderId="6">
      <alignment vertical="center"/>
    </xf>
    <xf numFmtId="0" fontId="13" fillId="23" borderId="6">
      <alignment horizontal="center" vertical="center" wrapText="1"/>
    </xf>
    <xf numFmtId="49" fontId="1" fillId="23" borderId="3">
      <alignment horizontal="right" vertical="center" shrinkToFit="1"/>
    </xf>
    <xf numFmtId="49" fontId="1" fillId="0" borderId="3">
      <alignment horizontal="left" vertical="center" wrapText="1"/>
      <protection locked="0"/>
    </xf>
  </cellStyleXfs>
  <cellXfs count="52">
    <xf numFmtId="0" fontId="0" fillId="0" borderId="0" xfId="0"/>
    <xf numFmtId="0" fontId="5" fillId="0" borderId="0" xfId="0" applyFont="1"/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left"/>
    </xf>
    <xf numFmtId="0" fontId="5" fillId="0" borderId="0" xfId="0" applyFont="1" applyAlignment="1">
      <alignment horizontal="left"/>
    </xf>
    <xf numFmtId="0" fontId="8" fillId="0" borderId="0" xfId="0" applyFont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7" fillId="3" borderId="3" xfId="0" applyNumberFormat="1" applyFont="1" applyFill="1" applyBorder="1" applyAlignment="1" applyProtection="1">
      <alignment horizontal="center" vertical="center" wrapText="1"/>
      <protection locked="0"/>
    </xf>
    <xf numFmtId="0" fontId="8" fillId="3" borderId="3" xfId="0" applyFont="1" applyFill="1" applyBorder="1" applyAlignment="1">
      <alignment horizontal="center" vertical="center" wrapText="1"/>
    </xf>
    <xf numFmtId="49" fontId="7" fillId="0" borderId="3" xfId="0" applyNumberFormat="1" applyFont="1" applyBorder="1" applyAlignment="1" applyProtection="1">
      <alignment horizontal="center" vertical="center" wrapText="1"/>
      <protection locked="0"/>
    </xf>
    <xf numFmtId="49" fontId="8" fillId="3" borderId="3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Alignment="1">
      <alignment horizontal="center" vertical="center" wrapText="1"/>
    </xf>
    <xf numFmtId="164" fontId="7" fillId="4" borderId="3" xfId="0" applyNumberFormat="1" applyFont="1" applyFill="1" applyBorder="1" applyAlignment="1">
      <alignment horizontal="center" vertical="center" wrapText="1"/>
    </xf>
    <xf numFmtId="0" fontId="27" fillId="24" borderId="7" xfId="0" applyFont="1" applyFill="1" applyBorder="1" applyAlignment="1">
      <alignment horizontal="left" vertical="center" wrapText="1"/>
    </xf>
    <xf numFmtId="2" fontId="28" fillId="4" borderId="3" xfId="2" applyNumberFormat="1" applyFont="1" applyFill="1" applyBorder="1" applyAlignment="1">
      <alignment horizontal="center" vertical="center" wrapText="1"/>
      <protection locked="0"/>
    </xf>
    <xf numFmtId="0" fontId="28" fillId="4" borderId="3" xfId="2" applyNumberFormat="1" applyFont="1" applyFill="1" applyBorder="1" applyAlignment="1">
      <alignment horizontal="center" vertical="center" wrapText="1"/>
      <protection locked="0"/>
    </xf>
    <xf numFmtId="2" fontId="28" fillId="25" borderId="3" xfId="2" applyNumberFormat="1" applyFont="1" applyFill="1" applyBorder="1" applyAlignment="1">
      <alignment horizontal="center" vertical="center" wrapText="1"/>
      <protection locked="0"/>
    </xf>
    <xf numFmtId="0" fontId="8" fillId="0" borderId="3" xfId="0" applyFont="1" applyBorder="1"/>
    <xf numFmtId="0" fontId="10" fillId="2" borderId="3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1" fontId="12" fillId="0" borderId="3" xfId="0" applyNumberFormat="1" applyFont="1" applyBorder="1" applyAlignment="1">
      <alignment horizontal="center" vertical="center" wrapText="1"/>
    </xf>
    <xf numFmtId="1" fontId="6" fillId="2" borderId="3" xfId="0" applyNumberFormat="1" applyFont="1" applyFill="1" applyBorder="1" applyAlignment="1">
      <alignment horizontal="center" vertical="center" wrapText="1"/>
    </xf>
    <xf numFmtId="165" fontId="8" fillId="0" borderId="3" xfId="0" applyNumberFormat="1" applyFont="1" applyBorder="1" applyAlignment="1">
      <alignment horizontal="center" vertical="center"/>
    </xf>
    <xf numFmtId="0" fontId="29" fillId="0" borderId="3" xfId="0" applyFont="1" applyBorder="1"/>
    <xf numFmtId="0" fontId="0" fillId="0" borderId="3" xfId="0" applyBorder="1"/>
    <xf numFmtId="0" fontId="0" fillId="0" borderId="3" xfId="0" applyBorder="1" applyAlignment="1">
      <alignment horizontal="center" vertical="center"/>
    </xf>
    <xf numFmtId="0" fontId="5" fillId="0" borderId="3" xfId="0" applyFont="1" applyBorder="1"/>
    <xf numFmtId="164" fontId="0" fillId="0" borderId="3" xfId="0" applyNumberFormat="1" applyBorder="1" applyAlignment="1">
      <alignment horizontal="center" vertical="center"/>
    </xf>
    <xf numFmtId="0" fontId="27" fillId="26" borderId="7" xfId="0" applyFont="1" applyFill="1" applyBorder="1" applyAlignment="1">
      <alignment horizontal="center" vertical="center" wrapText="1"/>
    </xf>
    <xf numFmtId="0" fontId="27" fillId="0" borderId="7" xfId="0" applyFont="1" applyBorder="1" applyAlignment="1">
      <alignment horizontal="center" vertical="center" wrapText="1"/>
    </xf>
    <xf numFmtId="0" fontId="27" fillId="24" borderId="8" xfId="0" applyFont="1" applyFill="1" applyBorder="1" applyAlignment="1">
      <alignment horizontal="center" vertical="center" wrapText="1"/>
    </xf>
    <xf numFmtId="0" fontId="27" fillId="0" borderId="9" xfId="0" applyFont="1" applyBorder="1" applyAlignment="1">
      <alignment horizontal="center" vertical="center" wrapText="1"/>
    </xf>
    <xf numFmtId="0" fontId="27" fillId="26" borderId="9" xfId="0" applyFont="1" applyFill="1" applyBorder="1" applyAlignment="1">
      <alignment horizontal="center" vertical="center" wrapText="1"/>
    </xf>
    <xf numFmtId="0" fontId="27" fillId="24" borderId="9" xfId="0" applyFont="1" applyFill="1" applyBorder="1" applyAlignment="1">
      <alignment horizontal="left" vertical="center" wrapText="1"/>
    </xf>
    <xf numFmtId="0" fontId="27" fillId="24" borderId="10" xfId="0" applyFont="1" applyFill="1" applyBorder="1" applyAlignment="1">
      <alignment horizontal="center" vertical="center" wrapText="1"/>
    </xf>
    <xf numFmtId="164" fontId="7" fillId="4" borderId="11" xfId="0" applyNumberFormat="1" applyFont="1" applyFill="1" applyBorder="1" applyAlignment="1">
      <alignment horizontal="center" vertical="center" wrapText="1"/>
    </xf>
    <xf numFmtId="165" fontId="8" fillId="0" borderId="11" xfId="0" applyNumberFormat="1" applyFont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6" fillId="2" borderId="0" xfId="0" applyFont="1" applyFill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4" fontId="0" fillId="0" borderId="0" xfId="0" applyNumberFormat="1" applyAlignment="1">
      <alignment horizontal="center" vertical="center"/>
    </xf>
  </cellXfs>
  <cellStyles count="68">
    <cellStyle name="Normal 2" xfId="4"/>
    <cellStyle name="SAPBEXaggData" xfId="5"/>
    <cellStyle name="SAPBEXaggDataEmph" xfId="6"/>
    <cellStyle name="SAPBEXaggItem" xfId="7"/>
    <cellStyle name="SAPBEXaggItemX" xfId="8"/>
    <cellStyle name="SAPBEXchaText" xfId="9"/>
    <cellStyle name="SAPBEXexcBad7" xfId="10"/>
    <cellStyle name="SAPBEXexcBad8" xfId="11"/>
    <cellStyle name="SAPBEXexcBad9" xfId="12"/>
    <cellStyle name="SAPBEXexcCritical4" xfId="13"/>
    <cellStyle name="SAPBEXexcCritical5" xfId="14"/>
    <cellStyle name="SAPBEXexcCritical6" xfId="15"/>
    <cellStyle name="SAPBEXexcGood1" xfId="16"/>
    <cellStyle name="SAPBEXexcGood2" xfId="17"/>
    <cellStyle name="SAPBEXexcGood3" xfId="18"/>
    <cellStyle name="SAPBEXfilterDrill" xfId="19"/>
    <cellStyle name="SAPBEXfilterItem" xfId="20"/>
    <cellStyle name="SAPBEXfilterText" xfId="21"/>
    <cellStyle name="SAPBEXformats" xfId="22"/>
    <cellStyle name="SAPBEXheaderItem" xfId="23"/>
    <cellStyle name="SAPBEXheaderText" xfId="24"/>
    <cellStyle name="SAPBEXHLevel0" xfId="25"/>
    <cellStyle name="SAPBEXHLevel0X" xfId="26"/>
    <cellStyle name="SAPBEXHLevel1" xfId="27"/>
    <cellStyle name="SAPBEXHLevel1X" xfId="28"/>
    <cellStyle name="SAPBEXHLevel2" xfId="29"/>
    <cellStyle name="SAPBEXHLevel2X" xfId="30"/>
    <cellStyle name="SAPBEXHLevel3" xfId="31"/>
    <cellStyle name="SAPBEXHLevel3X" xfId="32"/>
    <cellStyle name="SAPBEXinputData" xfId="33"/>
    <cellStyle name="SAPBEXresData" xfId="34"/>
    <cellStyle name="SAPBEXresDataEmph" xfId="35"/>
    <cellStyle name="SAPBEXresItem" xfId="36"/>
    <cellStyle name="SAPBEXresItemX" xfId="37"/>
    <cellStyle name="SAPBEXstdData" xfId="38"/>
    <cellStyle name="SAPBEXstdDataEmph" xfId="39"/>
    <cellStyle name="SAPBEXstdItem" xfId="40"/>
    <cellStyle name="SAPBEXstdItemX" xfId="41"/>
    <cellStyle name="SAPBEXtitle" xfId="42"/>
    <cellStyle name="SAPBEXundefined" xfId="43"/>
    <cellStyle name="Sheet Title" xfId="44"/>
    <cellStyle name="Ключ признака" xfId="45"/>
    <cellStyle name="Ключ признака 2" xfId="46"/>
    <cellStyle name="Ключ признака 4 2 2" xfId="66"/>
    <cellStyle name="Обычный" xfId="0" builtinId="0"/>
    <cellStyle name="Обычный 2" xfId="47"/>
    <cellStyle name="Обычный 3" xfId="48"/>
    <cellStyle name="Обычный 3 6" xfId="49"/>
    <cellStyle name="Обычный 4" xfId="50"/>
    <cellStyle name="Обычный 4 2" xfId="51"/>
    <cellStyle name="Обычный 5" xfId="52"/>
    <cellStyle name="Обычный 56" xfId="53"/>
    <cellStyle name="Обычный 57 2" xfId="54"/>
    <cellStyle name="Обычный 6" xfId="55"/>
    <cellStyle name="Обычный 7" xfId="56"/>
    <cellStyle name="Обычный 8" xfId="3"/>
    <cellStyle name="Простой текст" xfId="57"/>
    <cellStyle name="Текст" xfId="58"/>
    <cellStyle name="Текст признаков" xfId="2"/>
    <cellStyle name="Текст признаков 2" xfId="60"/>
    <cellStyle name="Текст признаков 2 4 2" xfId="67"/>
    <cellStyle name="Текст признаков 3" xfId="59"/>
    <cellStyle name="Текст признаков 4 2 2" xfId="1"/>
    <cellStyle name="Текст признаков 4 2 2 2" xfId="61"/>
    <cellStyle name="Текст таблицы" xfId="62"/>
    <cellStyle name="Финансовый 2" xfId="63"/>
    <cellStyle name="Формула" xfId="64"/>
    <cellStyle name="Шапка таблицы" xfId="6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New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7"/>
  <sheetViews>
    <sheetView tabSelected="1" zoomScale="85" zoomScaleNormal="85" workbookViewId="0">
      <selection activeCell="K7" sqref="K7"/>
    </sheetView>
  </sheetViews>
  <sheetFormatPr defaultColWidth="25.7109375" defaultRowHeight="15" x14ac:dyDescent="0.25"/>
  <cols>
    <col min="1" max="1" width="25.7109375" customWidth="1"/>
    <col min="2" max="2" width="25.7109375" hidden="1" customWidth="1"/>
    <col min="3" max="3" width="25.7109375" customWidth="1"/>
    <col min="4" max="4" width="30.7109375" style="2" customWidth="1"/>
    <col min="5" max="5" width="20" style="2" bestFit="1" customWidth="1"/>
    <col min="6" max="6" width="20" style="2" customWidth="1"/>
    <col min="7" max="7" width="25.7109375" style="1" hidden="1" customWidth="1"/>
    <col min="8" max="8" width="24.28515625" style="2" bestFit="1" customWidth="1"/>
    <col min="9" max="9" width="23" style="2" bestFit="1" customWidth="1"/>
    <col min="10" max="10" width="25.7109375" customWidth="1"/>
  </cols>
  <sheetData>
    <row r="1" spans="1:9" ht="74.25" customHeight="1" x14ac:dyDescent="0.25">
      <c r="A1" s="3"/>
      <c r="B1" s="3"/>
      <c r="C1" s="3"/>
      <c r="D1" s="11"/>
      <c r="E1" s="11"/>
      <c r="F1" s="11"/>
      <c r="G1" s="4"/>
      <c r="H1" s="47" t="s">
        <v>0</v>
      </c>
      <c r="I1" s="47"/>
    </row>
    <row r="2" spans="1:9" ht="15.75" x14ac:dyDescent="0.25">
      <c r="A2" s="3"/>
      <c r="B2" s="3"/>
      <c r="C2" s="3"/>
      <c r="D2" s="48" t="s">
        <v>1038</v>
      </c>
      <c r="E2" s="48"/>
      <c r="F2" s="48"/>
      <c r="G2" s="5"/>
      <c r="H2" s="50"/>
      <c r="I2" s="50"/>
    </row>
    <row r="3" spans="1:9" ht="15.75" x14ac:dyDescent="0.25">
      <c r="A3" s="3"/>
      <c r="B3" s="3"/>
      <c r="C3" s="3"/>
      <c r="D3" s="49"/>
      <c r="E3" s="49"/>
      <c r="F3" s="49"/>
      <c r="G3" s="5"/>
      <c r="H3" s="50"/>
      <c r="I3" s="50"/>
    </row>
    <row r="4" spans="1:9" ht="15.75" x14ac:dyDescent="0.25">
      <c r="A4" s="3"/>
      <c r="B4" s="3"/>
      <c r="C4" s="3"/>
      <c r="D4" s="49"/>
      <c r="E4" s="49"/>
      <c r="F4" s="49"/>
      <c r="G4" s="5"/>
      <c r="H4" s="50"/>
      <c r="I4" s="50"/>
    </row>
    <row r="5" spans="1:9" ht="15.75" x14ac:dyDescent="0.25">
      <c r="A5" s="3"/>
      <c r="B5" s="3"/>
      <c r="C5" s="3"/>
      <c r="D5" s="49"/>
      <c r="E5" s="49"/>
      <c r="F5" s="49"/>
      <c r="G5" s="5"/>
      <c r="H5" s="50"/>
      <c r="I5" s="50"/>
    </row>
    <row r="6" spans="1:9" ht="15.75" x14ac:dyDescent="0.25">
      <c r="A6" s="3"/>
      <c r="B6" s="3"/>
      <c r="C6" s="3"/>
      <c r="D6" s="49"/>
      <c r="E6" s="49"/>
      <c r="F6" s="49"/>
      <c r="G6" s="5"/>
      <c r="H6" s="6"/>
      <c r="I6" s="6"/>
    </row>
    <row r="7" spans="1:9" ht="15.75" x14ac:dyDescent="0.25">
      <c r="A7" s="3"/>
      <c r="B7" s="3"/>
      <c r="C7" s="3"/>
      <c r="D7" s="49"/>
      <c r="E7" s="49"/>
      <c r="F7" s="49"/>
      <c r="G7" s="5"/>
      <c r="H7" s="6"/>
      <c r="I7" s="6"/>
    </row>
    <row r="8" spans="1:9" ht="15.75" x14ac:dyDescent="0.25">
      <c r="A8" s="3"/>
      <c r="B8" s="3"/>
      <c r="C8" s="3"/>
      <c r="D8" s="49"/>
      <c r="E8" s="49"/>
      <c r="F8" s="49"/>
      <c r="G8" s="5"/>
      <c r="H8" s="6"/>
      <c r="I8" s="6"/>
    </row>
    <row r="9" spans="1:9" ht="15.75" x14ac:dyDescent="0.25">
      <c r="A9" s="10" t="s">
        <v>1037</v>
      </c>
      <c r="B9" s="7"/>
      <c r="C9" s="3"/>
      <c r="D9" s="9"/>
      <c r="E9" s="9"/>
      <c r="F9" s="17"/>
      <c r="G9" s="8"/>
      <c r="H9" s="46"/>
      <c r="I9" s="46"/>
    </row>
    <row r="10" spans="1:9" ht="42" x14ac:dyDescent="0.25">
      <c r="A10" s="24" t="s">
        <v>1</v>
      </c>
      <c r="B10" s="24"/>
      <c r="C10" s="24" t="s">
        <v>2</v>
      </c>
      <c r="D10" s="25" t="s">
        <v>3</v>
      </c>
      <c r="E10" s="25" t="s">
        <v>4</v>
      </c>
      <c r="F10" s="26" t="s">
        <v>5</v>
      </c>
      <c r="G10" s="26"/>
      <c r="H10" s="24" t="s">
        <v>6</v>
      </c>
      <c r="I10" s="24" t="s">
        <v>7</v>
      </c>
    </row>
    <row r="11" spans="1:9" x14ac:dyDescent="0.25">
      <c r="A11" s="27">
        <v>1</v>
      </c>
      <c r="B11" s="27"/>
      <c r="C11" s="27">
        <v>2</v>
      </c>
      <c r="D11" s="28">
        <v>3</v>
      </c>
      <c r="E11" s="28">
        <v>4</v>
      </c>
      <c r="F11" s="29">
        <v>5</v>
      </c>
      <c r="G11" s="29"/>
      <c r="H11" s="30">
        <v>6</v>
      </c>
      <c r="I11" s="30">
        <v>7</v>
      </c>
    </row>
    <row r="12" spans="1:9" ht="69.75" customHeight="1" x14ac:dyDescent="0.25">
      <c r="A12" s="38" t="s">
        <v>8</v>
      </c>
      <c r="B12" s="12" t="s">
        <v>9</v>
      </c>
      <c r="C12" s="37" t="s">
        <v>642</v>
      </c>
      <c r="D12" s="19" t="s">
        <v>562</v>
      </c>
      <c r="E12" s="39" t="s">
        <v>10</v>
      </c>
      <c r="F12" s="18">
        <v>60.809795199999996</v>
      </c>
      <c r="G12" s="20">
        <v>55281.631999999998</v>
      </c>
      <c r="H12" s="18">
        <f>G12/1000</f>
        <v>55.281631999999995</v>
      </c>
      <c r="I12" s="31">
        <f>F12-H12</f>
        <v>5.5281632000000016</v>
      </c>
    </row>
    <row r="13" spans="1:9" ht="25.5" x14ac:dyDescent="0.25">
      <c r="A13" s="38" t="s">
        <v>8</v>
      </c>
      <c r="B13" s="12" t="s">
        <v>11</v>
      </c>
      <c r="C13" s="37" t="s">
        <v>643</v>
      </c>
      <c r="D13" s="19" t="s">
        <v>436</v>
      </c>
      <c r="E13" s="39" t="s">
        <v>20</v>
      </c>
      <c r="F13" s="18">
        <v>5.2316000000000003E-3</v>
      </c>
      <c r="G13" s="21">
        <v>4.7560000000000002</v>
      </c>
      <c r="H13" s="18">
        <f t="shared" ref="H13:H76" si="0">G13/1000</f>
        <v>4.7559999999999998E-3</v>
      </c>
      <c r="I13" s="31">
        <f t="shared" ref="I13:I76" si="1">F13-H13</f>
        <v>4.756000000000005E-4</v>
      </c>
    </row>
    <row r="14" spans="1:9" ht="15.75" x14ac:dyDescent="0.25">
      <c r="A14" s="38" t="s">
        <v>8</v>
      </c>
      <c r="B14" s="12">
        <v>650170777</v>
      </c>
      <c r="C14" s="37" t="s">
        <v>644</v>
      </c>
      <c r="D14" s="19" t="s">
        <v>201</v>
      </c>
      <c r="E14" s="39" t="s">
        <v>20</v>
      </c>
      <c r="F14" s="18">
        <v>4.0249000000000005E-3</v>
      </c>
      <c r="G14" s="21">
        <v>3.6589999999999998</v>
      </c>
      <c r="H14" s="18">
        <f t="shared" si="0"/>
        <v>3.6589999999999999E-3</v>
      </c>
      <c r="I14" s="31">
        <f t="shared" si="1"/>
        <v>3.659000000000006E-4</v>
      </c>
    </row>
    <row r="15" spans="1:9" ht="25.5" x14ac:dyDescent="0.25">
      <c r="A15" s="38" t="s">
        <v>8</v>
      </c>
      <c r="B15" s="12">
        <v>650171953</v>
      </c>
      <c r="C15" s="37" t="s">
        <v>645</v>
      </c>
      <c r="D15" s="19" t="s">
        <v>563</v>
      </c>
      <c r="E15" s="39" t="s">
        <v>20</v>
      </c>
      <c r="F15" s="18">
        <v>2.2616000000000003E-3</v>
      </c>
      <c r="G15" s="21">
        <v>2.056</v>
      </c>
      <c r="H15" s="18">
        <f t="shared" si="0"/>
        <v>2.0560000000000001E-3</v>
      </c>
      <c r="I15" s="31">
        <f t="shared" si="1"/>
        <v>2.0560000000000023E-4</v>
      </c>
    </row>
    <row r="16" spans="1:9" ht="25.5" x14ac:dyDescent="0.25">
      <c r="A16" s="38" t="s">
        <v>8</v>
      </c>
      <c r="B16" s="12" t="s">
        <v>14</v>
      </c>
      <c r="C16" s="37" t="s">
        <v>645</v>
      </c>
      <c r="D16" s="19" t="s">
        <v>437</v>
      </c>
      <c r="E16" s="39" t="s">
        <v>20</v>
      </c>
      <c r="F16" s="18">
        <v>8.5150999999999994E-3</v>
      </c>
      <c r="G16" s="21">
        <v>7.7409999999999997</v>
      </c>
      <c r="H16" s="18">
        <f t="shared" si="0"/>
        <v>7.7409999999999996E-3</v>
      </c>
      <c r="I16" s="31">
        <f t="shared" si="1"/>
        <v>7.7409999999999979E-4</v>
      </c>
    </row>
    <row r="17" spans="1:9" ht="25.5" x14ac:dyDescent="0.25">
      <c r="A17" s="38" t="s">
        <v>8</v>
      </c>
      <c r="B17" s="12" t="s">
        <v>15</v>
      </c>
      <c r="C17" s="37" t="s">
        <v>646</v>
      </c>
      <c r="D17" s="19" t="s">
        <v>600</v>
      </c>
      <c r="E17" s="39" t="s">
        <v>17</v>
      </c>
      <c r="F17" s="18">
        <v>2.1890000000000004E-4</v>
      </c>
      <c r="G17" s="21">
        <v>0.19900000000000001</v>
      </c>
      <c r="H17" s="18">
        <f t="shared" si="0"/>
        <v>1.9900000000000001E-4</v>
      </c>
      <c r="I17" s="31">
        <f t="shared" si="1"/>
        <v>1.9900000000000023E-5</v>
      </c>
    </row>
    <row r="18" spans="1:9" ht="15.75" x14ac:dyDescent="0.25">
      <c r="A18" s="38" t="s">
        <v>8</v>
      </c>
      <c r="B18" s="12" t="s">
        <v>16</v>
      </c>
      <c r="C18" s="37" t="s">
        <v>647</v>
      </c>
      <c r="D18" s="19" t="s">
        <v>202</v>
      </c>
      <c r="E18" s="39" t="s">
        <v>24</v>
      </c>
      <c r="F18" s="18">
        <v>5.8452900000000009E-2</v>
      </c>
      <c r="G18" s="21">
        <v>53.139000000000003</v>
      </c>
      <c r="H18" s="18">
        <f t="shared" si="0"/>
        <v>5.3139000000000006E-2</v>
      </c>
      <c r="I18" s="31">
        <f t="shared" si="1"/>
        <v>5.3139000000000033E-3</v>
      </c>
    </row>
    <row r="19" spans="1:9" ht="38.25" x14ac:dyDescent="0.25">
      <c r="A19" s="38" t="s">
        <v>8</v>
      </c>
      <c r="B19" s="12" t="s">
        <v>18</v>
      </c>
      <c r="C19" s="37" t="s">
        <v>648</v>
      </c>
      <c r="D19" s="19" t="s">
        <v>438</v>
      </c>
      <c r="E19" s="39" t="s">
        <v>17</v>
      </c>
      <c r="F19" s="18">
        <v>2.5410000000000005E-4</v>
      </c>
      <c r="G19" s="21">
        <v>0.23100000000000001</v>
      </c>
      <c r="H19" s="18">
        <f t="shared" si="0"/>
        <v>2.31E-4</v>
      </c>
      <c r="I19" s="31">
        <f t="shared" si="1"/>
        <v>2.3100000000000046E-5</v>
      </c>
    </row>
    <row r="20" spans="1:9" ht="15.75" x14ac:dyDescent="0.25">
      <c r="A20" s="38" t="s">
        <v>8</v>
      </c>
      <c r="B20" s="12" t="s">
        <v>19</v>
      </c>
      <c r="C20" s="37" t="s">
        <v>649</v>
      </c>
      <c r="D20" s="19" t="s">
        <v>203</v>
      </c>
      <c r="E20" s="39" t="s">
        <v>13</v>
      </c>
      <c r="F20" s="18">
        <v>7.7515899999999999E-2</v>
      </c>
      <c r="G20" s="21">
        <v>70.468999999999994</v>
      </c>
      <c r="H20" s="18">
        <f t="shared" si="0"/>
        <v>7.046899999999999E-2</v>
      </c>
      <c r="I20" s="31">
        <f t="shared" si="1"/>
        <v>7.0469000000000087E-3</v>
      </c>
    </row>
    <row r="21" spans="1:9" ht="25.5" x14ac:dyDescent="0.25">
      <c r="A21" s="38" t="s">
        <v>8</v>
      </c>
      <c r="B21" s="12" t="s">
        <v>21</v>
      </c>
      <c r="C21" s="37" t="s">
        <v>650</v>
      </c>
      <c r="D21" s="19" t="s">
        <v>204</v>
      </c>
      <c r="E21" s="39" t="s">
        <v>20</v>
      </c>
      <c r="F21" s="18">
        <v>4.0755000000000001E-3</v>
      </c>
      <c r="G21" s="21">
        <v>3.7050000000000001</v>
      </c>
      <c r="H21" s="18">
        <f t="shared" si="0"/>
        <v>3.705E-3</v>
      </c>
      <c r="I21" s="31">
        <f t="shared" si="1"/>
        <v>3.7050000000000017E-4</v>
      </c>
    </row>
    <row r="22" spans="1:9" ht="25.5" x14ac:dyDescent="0.25">
      <c r="A22" s="38" t="s">
        <v>8</v>
      </c>
      <c r="B22" s="12" t="s">
        <v>22</v>
      </c>
      <c r="C22" s="37" t="s">
        <v>651</v>
      </c>
      <c r="D22" s="19" t="s">
        <v>439</v>
      </c>
      <c r="E22" s="39" t="s">
        <v>20</v>
      </c>
      <c r="F22" s="18">
        <v>1.0054E-3</v>
      </c>
      <c r="G22" s="21">
        <v>0.91400000000000003</v>
      </c>
      <c r="H22" s="18">
        <f t="shared" si="0"/>
        <v>9.1399999999999999E-4</v>
      </c>
      <c r="I22" s="31">
        <f t="shared" si="1"/>
        <v>9.1400000000000053E-5</v>
      </c>
    </row>
    <row r="23" spans="1:9" ht="25.5" x14ac:dyDescent="0.25">
      <c r="A23" s="38" t="s">
        <v>8</v>
      </c>
      <c r="B23" s="12" t="s">
        <v>23</v>
      </c>
      <c r="C23" s="37" t="s">
        <v>652</v>
      </c>
      <c r="D23" s="19" t="s">
        <v>564</v>
      </c>
      <c r="E23" s="39" t="s">
        <v>20</v>
      </c>
      <c r="F23" s="18">
        <v>4.4076999999999996E-3</v>
      </c>
      <c r="G23" s="21">
        <v>4.0069999999999997</v>
      </c>
      <c r="H23" s="18">
        <f t="shared" si="0"/>
        <v>4.0069999999999993E-3</v>
      </c>
      <c r="I23" s="31">
        <f t="shared" si="1"/>
        <v>4.0070000000000036E-4</v>
      </c>
    </row>
    <row r="24" spans="1:9" ht="25.5" x14ac:dyDescent="0.25">
      <c r="A24" s="38" t="s">
        <v>8</v>
      </c>
      <c r="B24" s="12" t="s">
        <v>25</v>
      </c>
      <c r="C24" s="37" t="s">
        <v>653</v>
      </c>
      <c r="D24" s="19" t="s">
        <v>440</v>
      </c>
      <c r="E24" s="39" t="s">
        <v>17</v>
      </c>
      <c r="F24" s="18">
        <v>5.1590000000000002E-4</v>
      </c>
      <c r="G24" s="21">
        <v>0.46899999999999997</v>
      </c>
      <c r="H24" s="18">
        <f t="shared" si="0"/>
        <v>4.6899999999999996E-4</v>
      </c>
      <c r="I24" s="31">
        <f t="shared" si="1"/>
        <v>4.6900000000000056E-5</v>
      </c>
    </row>
    <row r="25" spans="1:9" ht="15.75" x14ac:dyDescent="0.25">
      <c r="A25" s="38" t="s">
        <v>8</v>
      </c>
      <c r="B25" s="12" t="s">
        <v>26</v>
      </c>
      <c r="C25" s="37" t="s">
        <v>654</v>
      </c>
      <c r="D25" s="19" t="s">
        <v>205</v>
      </c>
      <c r="E25" s="39" t="s">
        <v>20</v>
      </c>
      <c r="F25" s="18">
        <v>9.8230000000000019E-4</v>
      </c>
      <c r="G25" s="21">
        <v>0.89300000000000002</v>
      </c>
      <c r="H25" s="18">
        <f t="shared" si="0"/>
        <v>8.9300000000000002E-4</v>
      </c>
      <c r="I25" s="31">
        <f t="shared" si="1"/>
        <v>8.9300000000000165E-5</v>
      </c>
    </row>
    <row r="26" spans="1:9" ht="15.75" x14ac:dyDescent="0.25">
      <c r="A26" s="38" t="s">
        <v>8</v>
      </c>
      <c r="B26" s="12" t="s">
        <v>27</v>
      </c>
      <c r="C26" s="37" t="s">
        <v>655</v>
      </c>
      <c r="D26" s="19" t="s">
        <v>584</v>
      </c>
      <c r="E26" s="39" t="s">
        <v>20</v>
      </c>
      <c r="F26" s="18">
        <v>3.4100000000000005E-4</v>
      </c>
      <c r="G26" s="21">
        <v>0.31</v>
      </c>
      <c r="H26" s="18">
        <f t="shared" si="0"/>
        <v>3.1E-4</v>
      </c>
      <c r="I26" s="31">
        <f t="shared" si="1"/>
        <v>3.1000000000000049E-5</v>
      </c>
    </row>
    <row r="27" spans="1:9" ht="15.75" x14ac:dyDescent="0.25">
      <c r="A27" s="38" t="s">
        <v>8</v>
      </c>
      <c r="B27" s="12" t="s">
        <v>28</v>
      </c>
      <c r="C27" s="37" t="s">
        <v>656</v>
      </c>
      <c r="D27" s="19" t="s">
        <v>565</v>
      </c>
      <c r="E27" s="39" t="s">
        <v>17</v>
      </c>
      <c r="F27" s="18">
        <v>6.1600000000000012E-4</v>
      </c>
      <c r="G27" s="21">
        <v>0.56000000000000005</v>
      </c>
      <c r="H27" s="18">
        <f t="shared" si="0"/>
        <v>5.6000000000000006E-4</v>
      </c>
      <c r="I27" s="31">
        <f t="shared" si="1"/>
        <v>5.600000000000006E-5</v>
      </c>
    </row>
    <row r="28" spans="1:9" ht="15.75" x14ac:dyDescent="0.25">
      <c r="A28" s="38" t="s">
        <v>8</v>
      </c>
      <c r="B28" s="12" t="s">
        <v>29</v>
      </c>
      <c r="C28" s="37" t="s">
        <v>657</v>
      </c>
      <c r="D28" s="19" t="s">
        <v>566</v>
      </c>
      <c r="E28" s="39" t="s">
        <v>17</v>
      </c>
      <c r="F28" s="18">
        <v>6.512E-4</v>
      </c>
      <c r="G28" s="21">
        <v>0.59199999999999997</v>
      </c>
      <c r="H28" s="18">
        <f t="shared" si="0"/>
        <v>5.9199999999999997E-4</v>
      </c>
      <c r="I28" s="31">
        <f t="shared" si="1"/>
        <v>5.920000000000003E-5</v>
      </c>
    </row>
    <row r="29" spans="1:9" ht="15.75" x14ac:dyDescent="0.25">
      <c r="A29" s="38" t="s">
        <v>8</v>
      </c>
      <c r="B29" s="12" t="s">
        <v>30</v>
      </c>
      <c r="C29" s="37" t="s">
        <v>658</v>
      </c>
      <c r="D29" s="19" t="s">
        <v>206</v>
      </c>
      <c r="E29" s="39" t="s">
        <v>20</v>
      </c>
      <c r="F29" s="18">
        <v>1.0769000000000002E-3</v>
      </c>
      <c r="G29" s="21">
        <v>0.97899999999999998</v>
      </c>
      <c r="H29" s="18">
        <f t="shared" si="0"/>
        <v>9.7900000000000005E-4</v>
      </c>
      <c r="I29" s="31">
        <f t="shared" si="1"/>
        <v>9.7900000000000157E-5</v>
      </c>
    </row>
    <row r="30" spans="1:9" ht="25.5" x14ac:dyDescent="0.25">
      <c r="A30" s="38" t="s">
        <v>8</v>
      </c>
      <c r="B30" s="12" t="s">
        <v>31</v>
      </c>
      <c r="C30" s="37" t="s">
        <v>658</v>
      </c>
      <c r="D30" s="19" t="s">
        <v>207</v>
      </c>
      <c r="E30" s="39" t="s">
        <v>20</v>
      </c>
      <c r="F30" s="18">
        <v>4.1140000000000005E-3</v>
      </c>
      <c r="G30" s="21">
        <v>3.74</v>
      </c>
      <c r="H30" s="18">
        <f t="shared" si="0"/>
        <v>3.7400000000000003E-3</v>
      </c>
      <c r="I30" s="31">
        <f t="shared" si="1"/>
        <v>3.740000000000002E-4</v>
      </c>
    </row>
    <row r="31" spans="1:9" ht="25.5" x14ac:dyDescent="0.25">
      <c r="A31" s="38" t="s">
        <v>8</v>
      </c>
      <c r="B31" s="12" t="s">
        <v>32</v>
      </c>
      <c r="C31" s="37" t="s">
        <v>659</v>
      </c>
      <c r="D31" s="19" t="s">
        <v>208</v>
      </c>
      <c r="E31" s="39" t="s">
        <v>24</v>
      </c>
      <c r="F31" s="18">
        <v>1.2526800000000001E-2</v>
      </c>
      <c r="G31" s="21">
        <v>11.388</v>
      </c>
      <c r="H31" s="18">
        <f t="shared" si="0"/>
        <v>1.1388000000000001E-2</v>
      </c>
      <c r="I31" s="31">
        <f t="shared" si="1"/>
        <v>1.1388000000000006E-3</v>
      </c>
    </row>
    <row r="32" spans="1:9" ht="38.25" x14ac:dyDescent="0.25">
      <c r="A32" s="38" t="s">
        <v>8</v>
      </c>
      <c r="B32" s="12" t="s">
        <v>33</v>
      </c>
      <c r="C32" s="37" t="s">
        <v>659</v>
      </c>
      <c r="D32" s="19" t="s">
        <v>441</v>
      </c>
      <c r="E32" s="39" t="s">
        <v>20</v>
      </c>
      <c r="F32" s="18">
        <v>4.7366000000000005E-3</v>
      </c>
      <c r="G32" s="21">
        <v>4.306</v>
      </c>
      <c r="H32" s="18">
        <f t="shared" si="0"/>
        <v>4.3059999999999999E-3</v>
      </c>
      <c r="I32" s="31">
        <f t="shared" si="1"/>
        <v>4.306000000000006E-4</v>
      </c>
    </row>
    <row r="33" spans="1:9" ht="25.5" x14ac:dyDescent="0.25">
      <c r="A33" s="38" t="s">
        <v>8</v>
      </c>
      <c r="B33" s="12" t="s">
        <v>34</v>
      </c>
      <c r="C33" s="37" t="s">
        <v>659</v>
      </c>
      <c r="D33" s="19" t="s">
        <v>601</v>
      </c>
      <c r="E33" s="39" t="s">
        <v>20</v>
      </c>
      <c r="F33" s="18">
        <v>5.0600000000000003E-3</v>
      </c>
      <c r="G33" s="21">
        <v>4.5999999999999996</v>
      </c>
      <c r="H33" s="18">
        <f t="shared" si="0"/>
        <v>4.5999999999999999E-3</v>
      </c>
      <c r="I33" s="31">
        <f t="shared" si="1"/>
        <v>4.6000000000000034E-4</v>
      </c>
    </row>
    <row r="34" spans="1:9" ht="15.75" x14ac:dyDescent="0.25">
      <c r="A34" s="38" t="s">
        <v>8</v>
      </c>
      <c r="B34" s="12" t="s">
        <v>35</v>
      </c>
      <c r="C34" s="37" t="s">
        <v>660</v>
      </c>
      <c r="D34" s="19" t="s">
        <v>209</v>
      </c>
      <c r="E34" s="39" t="s">
        <v>13</v>
      </c>
      <c r="F34" s="18">
        <v>0.21122310000000002</v>
      </c>
      <c r="G34" s="21">
        <v>192.02099999999999</v>
      </c>
      <c r="H34" s="18">
        <f t="shared" si="0"/>
        <v>0.192021</v>
      </c>
      <c r="I34" s="31">
        <f t="shared" si="1"/>
        <v>1.9202100000000027E-2</v>
      </c>
    </row>
    <row r="35" spans="1:9" ht="25.5" x14ac:dyDescent="0.25">
      <c r="A35" s="38" t="s">
        <v>8</v>
      </c>
      <c r="B35" s="12" t="s">
        <v>36</v>
      </c>
      <c r="C35" s="37" t="s">
        <v>660</v>
      </c>
      <c r="D35" s="19" t="s">
        <v>210</v>
      </c>
      <c r="E35" s="39" t="s">
        <v>13</v>
      </c>
      <c r="F35" s="18">
        <v>0.48470400000000002</v>
      </c>
      <c r="G35" s="21">
        <v>440.64</v>
      </c>
      <c r="H35" s="18">
        <f t="shared" si="0"/>
        <v>0.44063999999999998</v>
      </c>
      <c r="I35" s="31">
        <f t="shared" si="1"/>
        <v>4.4064000000000048E-2</v>
      </c>
    </row>
    <row r="36" spans="1:9" ht="25.5" x14ac:dyDescent="0.25">
      <c r="A36" s="38" t="s">
        <v>8</v>
      </c>
      <c r="B36" s="12" t="s">
        <v>37</v>
      </c>
      <c r="C36" s="37" t="s">
        <v>661</v>
      </c>
      <c r="D36" s="19" t="s">
        <v>567</v>
      </c>
      <c r="E36" s="39" t="s">
        <v>17</v>
      </c>
      <c r="F36" s="18">
        <v>2.0130000000000001E-4</v>
      </c>
      <c r="G36" s="21">
        <v>0.183</v>
      </c>
      <c r="H36" s="18">
        <f t="shared" si="0"/>
        <v>1.83E-4</v>
      </c>
      <c r="I36" s="31">
        <f t="shared" si="1"/>
        <v>1.8300000000000011E-5</v>
      </c>
    </row>
    <row r="37" spans="1:9" ht="15.75" x14ac:dyDescent="0.25">
      <c r="A37" s="38" t="s">
        <v>8</v>
      </c>
      <c r="B37" s="12" t="s">
        <v>38</v>
      </c>
      <c r="C37" s="37" t="s">
        <v>662</v>
      </c>
      <c r="D37" s="19" t="s">
        <v>442</v>
      </c>
      <c r="E37" s="39" t="s">
        <v>20</v>
      </c>
      <c r="F37" s="18">
        <v>2.6345000000000001E-3</v>
      </c>
      <c r="G37" s="21">
        <v>2.395</v>
      </c>
      <c r="H37" s="18">
        <f t="shared" si="0"/>
        <v>2.395E-3</v>
      </c>
      <c r="I37" s="31">
        <f t="shared" si="1"/>
        <v>2.3950000000000013E-4</v>
      </c>
    </row>
    <row r="38" spans="1:9" ht="25.5" x14ac:dyDescent="0.25">
      <c r="A38" s="38" t="s">
        <v>8</v>
      </c>
      <c r="B38" s="12" t="s">
        <v>39</v>
      </c>
      <c r="C38" s="37" t="s">
        <v>663</v>
      </c>
      <c r="D38" s="19" t="s">
        <v>211</v>
      </c>
      <c r="E38" s="39" t="s">
        <v>13</v>
      </c>
      <c r="F38" s="18">
        <v>0.10857</v>
      </c>
      <c r="G38" s="21">
        <v>98.7</v>
      </c>
      <c r="H38" s="18">
        <f t="shared" si="0"/>
        <v>9.8699999999999996E-2</v>
      </c>
      <c r="I38" s="31">
        <f t="shared" si="1"/>
        <v>9.8700000000000038E-3</v>
      </c>
    </row>
    <row r="39" spans="1:9" ht="25.5" x14ac:dyDescent="0.25">
      <c r="A39" s="38" t="s">
        <v>8</v>
      </c>
      <c r="B39" s="16" t="s">
        <v>40</v>
      </c>
      <c r="C39" s="37" t="s">
        <v>664</v>
      </c>
      <c r="D39" s="19" t="s">
        <v>585</v>
      </c>
      <c r="E39" s="39" t="s">
        <v>13</v>
      </c>
      <c r="F39" s="18">
        <v>9.310510000000001E-2</v>
      </c>
      <c r="G39" s="21">
        <v>84.641000000000005</v>
      </c>
      <c r="H39" s="18">
        <f t="shared" si="0"/>
        <v>8.4641000000000008E-2</v>
      </c>
      <c r="I39" s="31">
        <f t="shared" si="1"/>
        <v>8.4641000000000022E-3</v>
      </c>
    </row>
    <row r="40" spans="1:9" ht="15.75" x14ac:dyDescent="0.25">
      <c r="A40" s="38" t="s">
        <v>8</v>
      </c>
      <c r="B40" s="12" t="s">
        <v>41</v>
      </c>
      <c r="C40" s="37" t="s">
        <v>665</v>
      </c>
      <c r="D40" s="19" t="s">
        <v>212</v>
      </c>
      <c r="E40" s="39" t="s">
        <v>20</v>
      </c>
      <c r="F40" s="18">
        <v>3.6278000000000005E-3</v>
      </c>
      <c r="G40" s="21">
        <v>3.298</v>
      </c>
      <c r="H40" s="18">
        <f t="shared" si="0"/>
        <v>3.2980000000000002E-3</v>
      </c>
      <c r="I40" s="31">
        <f t="shared" si="1"/>
        <v>3.2980000000000032E-4</v>
      </c>
    </row>
    <row r="41" spans="1:9" ht="25.5" x14ac:dyDescent="0.25">
      <c r="A41" s="38" t="s">
        <v>8</v>
      </c>
      <c r="B41" s="12" t="s">
        <v>42</v>
      </c>
      <c r="C41" s="37" t="s">
        <v>666</v>
      </c>
      <c r="D41" s="19" t="s">
        <v>443</v>
      </c>
      <c r="E41" s="39" t="s">
        <v>17</v>
      </c>
      <c r="F41" s="18">
        <v>6.2480000000000001E-4</v>
      </c>
      <c r="G41" s="21">
        <v>0.56799999999999995</v>
      </c>
      <c r="H41" s="18">
        <f t="shared" si="0"/>
        <v>5.6799999999999993E-4</v>
      </c>
      <c r="I41" s="31">
        <f t="shared" si="1"/>
        <v>5.680000000000008E-5</v>
      </c>
    </row>
    <row r="42" spans="1:9" ht="15.75" x14ac:dyDescent="0.25">
      <c r="A42" s="38" t="s">
        <v>8</v>
      </c>
      <c r="B42" s="12" t="s">
        <v>43</v>
      </c>
      <c r="C42" s="37" t="s">
        <v>667</v>
      </c>
      <c r="D42" s="19" t="s">
        <v>213</v>
      </c>
      <c r="E42" s="39" t="s">
        <v>17</v>
      </c>
      <c r="F42" s="18">
        <v>2.4970000000000005E-4</v>
      </c>
      <c r="G42" s="21">
        <v>0.22700000000000001</v>
      </c>
      <c r="H42" s="18">
        <f t="shared" si="0"/>
        <v>2.2700000000000002E-4</v>
      </c>
      <c r="I42" s="31">
        <f t="shared" si="1"/>
        <v>2.2700000000000037E-5</v>
      </c>
    </row>
    <row r="43" spans="1:9" ht="25.5" x14ac:dyDescent="0.25">
      <c r="A43" s="38" t="s">
        <v>8</v>
      </c>
      <c r="B43" s="12" t="s">
        <v>44</v>
      </c>
      <c r="C43" s="37" t="s">
        <v>667</v>
      </c>
      <c r="D43" s="19" t="s">
        <v>444</v>
      </c>
      <c r="E43" s="39" t="s">
        <v>17</v>
      </c>
      <c r="F43" s="18">
        <v>1.7930000000000002E-4</v>
      </c>
      <c r="G43" s="21">
        <v>0.16300000000000001</v>
      </c>
      <c r="H43" s="18">
        <f t="shared" si="0"/>
        <v>1.63E-4</v>
      </c>
      <c r="I43" s="31">
        <f t="shared" si="1"/>
        <v>1.6300000000000017E-5</v>
      </c>
    </row>
    <row r="44" spans="1:9" ht="25.5" x14ac:dyDescent="0.25">
      <c r="A44" s="38" t="s">
        <v>8</v>
      </c>
      <c r="B44" s="12" t="s">
        <v>45</v>
      </c>
      <c r="C44" s="37" t="s">
        <v>668</v>
      </c>
      <c r="D44" s="19" t="s">
        <v>389</v>
      </c>
      <c r="E44" s="39" t="s">
        <v>17</v>
      </c>
      <c r="F44" s="18">
        <v>6.1710000000000009E-4</v>
      </c>
      <c r="G44" s="21">
        <v>0.56100000000000005</v>
      </c>
      <c r="H44" s="18">
        <f t="shared" si="0"/>
        <v>5.6100000000000008E-4</v>
      </c>
      <c r="I44" s="31">
        <f t="shared" si="1"/>
        <v>5.6100000000000008E-5</v>
      </c>
    </row>
    <row r="45" spans="1:9" ht="25.5" x14ac:dyDescent="0.25">
      <c r="A45" s="38" t="s">
        <v>8</v>
      </c>
      <c r="B45" s="12" t="s">
        <v>46</v>
      </c>
      <c r="C45" s="37" t="s">
        <v>669</v>
      </c>
      <c r="D45" s="19" t="s">
        <v>214</v>
      </c>
      <c r="E45" s="39" t="s">
        <v>20</v>
      </c>
      <c r="F45" s="18">
        <v>1.8634000000000001E-3</v>
      </c>
      <c r="G45" s="21">
        <v>1.694</v>
      </c>
      <c r="H45" s="18">
        <f t="shared" si="0"/>
        <v>1.694E-3</v>
      </c>
      <c r="I45" s="31">
        <f t="shared" si="1"/>
        <v>1.6940000000000011E-4</v>
      </c>
    </row>
    <row r="46" spans="1:9" ht="15.75" x14ac:dyDescent="0.25">
      <c r="A46" s="38" t="s">
        <v>8</v>
      </c>
      <c r="B46" s="12" t="s">
        <v>47</v>
      </c>
      <c r="C46" s="37" t="s">
        <v>670</v>
      </c>
      <c r="D46" s="19" t="s">
        <v>390</v>
      </c>
      <c r="E46" s="39" t="s">
        <v>20</v>
      </c>
      <c r="F46" s="18">
        <v>6.6693000000000004E-3</v>
      </c>
      <c r="G46" s="21">
        <v>6.0629999999999997</v>
      </c>
      <c r="H46" s="18">
        <f t="shared" si="0"/>
        <v>6.0629999999999998E-3</v>
      </c>
      <c r="I46" s="31">
        <f t="shared" si="1"/>
        <v>6.0630000000000059E-4</v>
      </c>
    </row>
    <row r="47" spans="1:9" ht="25.5" x14ac:dyDescent="0.25">
      <c r="A47" s="38" t="s">
        <v>8</v>
      </c>
      <c r="B47" s="12" t="s">
        <v>48</v>
      </c>
      <c r="C47" s="37" t="s">
        <v>671</v>
      </c>
      <c r="D47" s="19" t="s">
        <v>215</v>
      </c>
      <c r="E47" s="39" t="s">
        <v>20</v>
      </c>
      <c r="F47" s="18">
        <v>3.0833000000000002E-3</v>
      </c>
      <c r="G47" s="21">
        <v>2.8029999999999999</v>
      </c>
      <c r="H47" s="18">
        <f t="shared" si="0"/>
        <v>2.8029999999999999E-3</v>
      </c>
      <c r="I47" s="31">
        <f t="shared" si="1"/>
        <v>2.8030000000000025E-4</v>
      </c>
    </row>
    <row r="48" spans="1:9" ht="25.5" x14ac:dyDescent="0.25">
      <c r="A48" s="38" t="s">
        <v>8</v>
      </c>
      <c r="B48" s="12" t="s">
        <v>49</v>
      </c>
      <c r="C48" s="37" t="s">
        <v>672</v>
      </c>
      <c r="D48" s="19" t="s">
        <v>216</v>
      </c>
      <c r="E48" s="39" t="s">
        <v>20</v>
      </c>
      <c r="F48" s="18">
        <v>2.9524000000000004E-3</v>
      </c>
      <c r="G48" s="21">
        <v>2.6840000000000002</v>
      </c>
      <c r="H48" s="18">
        <f t="shared" si="0"/>
        <v>2.6840000000000002E-3</v>
      </c>
      <c r="I48" s="31">
        <f t="shared" si="1"/>
        <v>2.6840000000000024E-4</v>
      </c>
    </row>
    <row r="49" spans="1:9" ht="38.25" x14ac:dyDescent="0.25">
      <c r="A49" s="38" t="s">
        <v>8</v>
      </c>
      <c r="B49" s="12" t="s">
        <v>50</v>
      </c>
      <c r="C49" s="37" t="s">
        <v>673</v>
      </c>
      <c r="D49" s="19" t="s">
        <v>217</v>
      </c>
      <c r="E49" s="39" t="s">
        <v>20</v>
      </c>
      <c r="F49" s="18">
        <v>1.1649000000000002E-3</v>
      </c>
      <c r="G49" s="21">
        <v>1.0589999999999999</v>
      </c>
      <c r="H49" s="18">
        <f t="shared" si="0"/>
        <v>1.059E-3</v>
      </c>
      <c r="I49" s="31">
        <f t="shared" si="1"/>
        <v>1.0590000000000013E-4</v>
      </c>
    </row>
    <row r="50" spans="1:9" ht="15.75" x14ac:dyDescent="0.25">
      <c r="A50" s="38" t="s">
        <v>8</v>
      </c>
      <c r="B50" s="12" t="s">
        <v>51</v>
      </c>
      <c r="C50" s="37" t="s">
        <v>674</v>
      </c>
      <c r="D50" s="19" t="s">
        <v>218</v>
      </c>
      <c r="E50" s="39" t="s">
        <v>20</v>
      </c>
      <c r="F50" s="18">
        <v>1.0043000000000001E-3</v>
      </c>
      <c r="G50" s="21">
        <v>0.91300000000000003</v>
      </c>
      <c r="H50" s="18">
        <f t="shared" si="0"/>
        <v>9.1300000000000007E-4</v>
      </c>
      <c r="I50" s="31">
        <f t="shared" si="1"/>
        <v>9.1299999999999997E-5</v>
      </c>
    </row>
    <row r="51" spans="1:9" ht="15.75" x14ac:dyDescent="0.25">
      <c r="A51" s="38" t="s">
        <v>8</v>
      </c>
      <c r="B51" s="12" t="s">
        <v>52</v>
      </c>
      <c r="C51" s="37" t="s">
        <v>675</v>
      </c>
      <c r="D51" s="19" t="s">
        <v>219</v>
      </c>
      <c r="E51" s="39" t="s">
        <v>20</v>
      </c>
      <c r="F51" s="18">
        <v>1.2738000000000001E-3</v>
      </c>
      <c r="G51" s="21">
        <v>1.1579999999999999</v>
      </c>
      <c r="H51" s="18">
        <f t="shared" si="0"/>
        <v>1.158E-3</v>
      </c>
      <c r="I51" s="31">
        <f t="shared" si="1"/>
        <v>1.158000000000001E-4</v>
      </c>
    </row>
    <row r="52" spans="1:9" ht="25.5" x14ac:dyDescent="0.25">
      <c r="A52" s="38" t="s">
        <v>8</v>
      </c>
      <c r="B52" s="12" t="s">
        <v>53</v>
      </c>
      <c r="C52" s="37" t="s">
        <v>676</v>
      </c>
      <c r="D52" s="19" t="s">
        <v>445</v>
      </c>
      <c r="E52" s="39" t="s">
        <v>20</v>
      </c>
      <c r="F52" s="18">
        <v>1.2925000000000002E-3</v>
      </c>
      <c r="G52" s="21">
        <v>1.175</v>
      </c>
      <c r="H52" s="18">
        <f t="shared" si="0"/>
        <v>1.175E-3</v>
      </c>
      <c r="I52" s="31">
        <f t="shared" si="1"/>
        <v>1.175000000000002E-4</v>
      </c>
    </row>
    <row r="53" spans="1:9" ht="25.5" x14ac:dyDescent="0.25">
      <c r="A53" s="38" t="s">
        <v>8</v>
      </c>
      <c r="B53" s="12" t="s">
        <v>54</v>
      </c>
      <c r="C53" s="37" t="s">
        <v>677</v>
      </c>
      <c r="D53" s="19" t="s">
        <v>568</v>
      </c>
      <c r="E53" s="39" t="s">
        <v>17</v>
      </c>
      <c r="F53" s="18">
        <v>5.2470000000000001E-4</v>
      </c>
      <c r="G53" s="21">
        <v>0.47699999999999998</v>
      </c>
      <c r="H53" s="18">
        <f t="shared" si="0"/>
        <v>4.7699999999999999E-4</v>
      </c>
      <c r="I53" s="31">
        <f t="shared" si="1"/>
        <v>4.7700000000000021E-5</v>
      </c>
    </row>
    <row r="54" spans="1:9" ht="25.5" x14ac:dyDescent="0.25">
      <c r="A54" s="38" t="s">
        <v>8</v>
      </c>
      <c r="B54" s="12">
        <v>650148140</v>
      </c>
      <c r="C54" s="37" t="s">
        <v>678</v>
      </c>
      <c r="D54" s="19" t="s">
        <v>220</v>
      </c>
      <c r="E54" s="39" t="s">
        <v>20</v>
      </c>
      <c r="F54" s="18">
        <v>5.8355000000000004E-3</v>
      </c>
      <c r="G54" s="21">
        <v>5.3049999999999997</v>
      </c>
      <c r="H54" s="18">
        <f t="shared" si="0"/>
        <v>5.3049999999999998E-3</v>
      </c>
      <c r="I54" s="31">
        <f t="shared" si="1"/>
        <v>5.3050000000000059E-4</v>
      </c>
    </row>
    <row r="55" spans="1:9" ht="25.5" x14ac:dyDescent="0.25">
      <c r="A55" s="38" t="s">
        <v>8</v>
      </c>
      <c r="B55" s="12" t="s">
        <v>55</v>
      </c>
      <c r="C55" s="37" t="s">
        <v>679</v>
      </c>
      <c r="D55" s="19" t="s">
        <v>221</v>
      </c>
      <c r="E55" s="39" t="s">
        <v>13</v>
      </c>
      <c r="F55" s="18">
        <v>7.9123000000000013E-2</v>
      </c>
      <c r="G55" s="21">
        <v>71.930000000000007</v>
      </c>
      <c r="H55" s="18">
        <f t="shared" si="0"/>
        <v>7.1930000000000008E-2</v>
      </c>
      <c r="I55" s="31">
        <f t="shared" si="1"/>
        <v>7.1930000000000049E-3</v>
      </c>
    </row>
    <row r="56" spans="1:9" ht="15.75" x14ac:dyDescent="0.25">
      <c r="A56" s="38" t="s">
        <v>8</v>
      </c>
      <c r="B56" s="12" t="s">
        <v>56</v>
      </c>
      <c r="C56" s="37" t="s">
        <v>1024</v>
      </c>
      <c r="D56" s="19" t="s">
        <v>1030</v>
      </c>
      <c r="E56" s="39" t="s">
        <v>17</v>
      </c>
      <c r="F56" s="18">
        <v>6.4900000000000005E-5</v>
      </c>
      <c r="G56" s="21">
        <v>5.8999999999999997E-2</v>
      </c>
      <c r="H56" s="18">
        <f t="shared" si="0"/>
        <v>5.8999999999999998E-5</v>
      </c>
      <c r="I56" s="31">
        <f t="shared" si="1"/>
        <v>5.9000000000000079E-6</v>
      </c>
    </row>
    <row r="57" spans="1:9" ht="25.5" x14ac:dyDescent="0.25">
      <c r="A57" s="38" t="s">
        <v>8</v>
      </c>
      <c r="B57" s="12" t="s">
        <v>57</v>
      </c>
      <c r="C57" s="37" t="s">
        <v>680</v>
      </c>
      <c r="D57" s="19" t="s">
        <v>222</v>
      </c>
      <c r="E57" s="39" t="s">
        <v>20</v>
      </c>
      <c r="F57" s="18">
        <v>1.2331000000000002E-3</v>
      </c>
      <c r="G57" s="21">
        <v>1.121</v>
      </c>
      <c r="H57" s="18">
        <f t="shared" si="0"/>
        <v>1.121E-3</v>
      </c>
      <c r="I57" s="31">
        <f t="shared" si="1"/>
        <v>1.1210000000000018E-4</v>
      </c>
    </row>
    <row r="58" spans="1:9" ht="15.75" x14ac:dyDescent="0.25">
      <c r="A58" s="38" t="s">
        <v>8</v>
      </c>
      <c r="B58" s="12" t="s">
        <v>58</v>
      </c>
      <c r="C58" s="37" t="s">
        <v>681</v>
      </c>
      <c r="D58" s="19" t="s">
        <v>223</v>
      </c>
      <c r="E58" s="39" t="s">
        <v>20</v>
      </c>
      <c r="F58" s="18">
        <v>1.8018000000000001E-3</v>
      </c>
      <c r="G58" s="21">
        <v>1.6379999999999999</v>
      </c>
      <c r="H58" s="18">
        <f t="shared" si="0"/>
        <v>1.6379999999999999E-3</v>
      </c>
      <c r="I58" s="31">
        <f t="shared" si="1"/>
        <v>1.6380000000000019E-4</v>
      </c>
    </row>
    <row r="59" spans="1:9" ht="25.5" x14ac:dyDescent="0.25">
      <c r="A59" s="38" t="s">
        <v>8</v>
      </c>
      <c r="B59" s="12" t="s">
        <v>59</v>
      </c>
      <c r="C59" s="37" t="s">
        <v>682</v>
      </c>
      <c r="D59" s="19" t="s">
        <v>224</v>
      </c>
      <c r="E59" s="39" t="s">
        <v>17</v>
      </c>
      <c r="F59" s="18">
        <v>4.4440000000000007E-4</v>
      </c>
      <c r="G59" s="21">
        <v>0.40400000000000003</v>
      </c>
      <c r="H59" s="18">
        <f t="shared" si="0"/>
        <v>4.0400000000000001E-4</v>
      </c>
      <c r="I59" s="31">
        <f t="shared" si="1"/>
        <v>4.040000000000006E-5</v>
      </c>
    </row>
    <row r="60" spans="1:9" ht="15.75" x14ac:dyDescent="0.25">
      <c r="A60" s="38" t="s">
        <v>8</v>
      </c>
      <c r="B60" s="12" t="s">
        <v>60</v>
      </c>
      <c r="C60" s="37" t="s">
        <v>683</v>
      </c>
      <c r="D60" s="19" t="s">
        <v>602</v>
      </c>
      <c r="E60" s="39" t="s">
        <v>20</v>
      </c>
      <c r="F60" s="18">
        <v>1.9052000000000001E-3</v>
      </c>
      <c r="G60" s="21">
        <v>1.732</v>
      </c>
      <c r="H60" s="18">
        <f t="shared" si="0"/>
        <v>1.732E-3</v>
      </c>
      <c r="I60" s="31">
        <f t="shared" si="1"/>
        <v>1.7320000000000009E-4</v>
      </c>
    </row>
    <row r="61" spans="1:9" ht="25.5" x14ac:dyDescent="0.25">
      <c r="A61" s="38" t="s">
        <v>8</v>
      </c>
      <c r="B61" s="12">
        <v>650148141</v>
      </c>
      <c r="C61" s="37" t="s">
        <v>684</v>
      </c>
      <c r="D61" s="19" t="s">
        <v>225</v>
      </c>
      <c r="E61" s="39" t="s">
        <v>13</v>
      </c>
      <c r="F61" s="18">
        <v>0.57224530000000007</v>
      </c>
      <c r="G61" s="21">
        <v>520.22299999999996</v>
      </c>
      <c r="H61" s="18">
        <f t="shared" si="0"/>
        <v>0.52022299999999999</v>
      </c>
      <c r="I61" s="31">
        <f t="shared" si="1"/>
        <v>5.2022300000000077E-2</v>
      </c>
    </row>
    <row r="62" spans="1:9" ht="25.5" x14ac:dyDescent="0.25">
      <c r="A62" s="38" t="s">
        <v>8</v>
      </c>
      <c r="B62" s="12" t="s">
        <v>61</v>
      </c>
      <c r="C62" s="37" t="s">
        <v>684</v>
      </c>
      <c r="D62" s="19" t="s">
        <v>226</v>
      </c>
      <c r="E62" s="39" t="s">
        <v>12</v>
      </c>
      <c r="F62" s="18">
        <v>0.92181980000000008</v>
      </c>
      <c r="G62" s="21">
        <v>838.01800000000003</v>
      </c>
      <c r="H62" s="18">
        <f t="shared" si="0"/>
        <v>0.83801800000000004</v>
      </c>
      <c r="I62" s="31">
        <f t="shared" si="1"/>
        <v>8.3801800000000037E-2</v>
      </c>
    </row>
    <row r="63" spans="1:9" ht="25.5" x14ac:dyDescent="0.25">
      <c r="A63" s="38" t="s">
        <v>8</v>
      </c>
      <c r="B63" s="12"/>
      <c r="C63" s="37" t="s">
        <v>685</v>
      </c>
      <c r="D63" s="19" t="s">
        <v>446</v>
      </c>
      <c r="E63" s="39" t="s">
        <v>20</v>
      </c>
      <c r="F63" s="18">
        <v>2.1637000000000002E-3</v>
      </c>
      <c r="G63" s="21">
        <v>1.9670000000000001</v>
      </c>
      <c r="H63" s="18">
        <f t="shared" si="0"/>
        <v>1.967E-3</v>
      </c>
      <c r="I63" s="31">
        <f t="shared" si="1"/>
        <v>1.9670000000000017E-4</v>
      </c>
    </row>
    <row r="64" spans="1:9" ht="15.75" x14ac:dyDescent="0.25">
      <c r="A64" s="38" t="s">
        <v>8</v>
      </c>
      <c r="B64" s="12" t="s">
        <v>63</v>
      </c>
      <c r="C64" s="37" t="s">
        <v>686</v>
      </c>
      <c r="D64" s="19" t="s">
        <v>391</v>
      </c>
      <c r="E64" s="39" t="s">
        <v>20</v>
      </c>
      <c r="F64" s="18">
        <v>6.7870000000000007E-4</v>
      </c>
      <c r="G64" s="20">
        <v>0.61699999999999999</v>
      </c>
      <c r="H64" s="18">
        <f t="shared" si="0"/>
        <v>6.1700000000000004E-4</v>
      </c>
      <c r="I64" s="31">
        <f t="shared" si="1"/>
        <v>6.1700000000000036E-5</v>
      </c>
    </row>
    <row r="65" spans="1:9" ht="15.75" x14ac:dyDescent="0.25">
      <c r="A65" s="38" t="s">
        <v>8</v>
      </c>
      <c r="B65" s="12" t="s">
        <v>64</v>
      </c>
      <c r="C65" s="37" t="s">
        <v>687</v>
      </c>
      <c r="D65" s="19" t="s">
        <v>569</v>
      </c>
      <c r="E65" s="39" t="s">
        <v>20</v>
      </c>
      <c r="F65" s="18">
        <v>7.4910000000000016E-4</v>
      </c>
      <c r="G65" s="20">
        <v>0.68100000000000005</v>
      </c>
      <c r="H65" s="18">
        <f t="shared" si="0"/>
        <v>6.8100000000000007E-4</v>
      </c>
      <c r="I65" s="31">
        <f t="shared" si="1"/>
        <v>6.8100000000000083E-5</v>
      </c>
    </row>
    <row r="66" spans="1:9" ht="15.75" x14ac:dyDescent="0.25">
      <c r="A66" s="38" t="s">
        <v>8</v>
      </c>
      <c r="B66" s="12" t="s">
        <v>65</v>
      </c>
      <c r="C66" s="37" t="s">
        <v>688</v>
      </c>
      <c r="D66" s="19" t="s">
        <v>447</v>
      </c>
      <c r="E66" s="39" t="s">
        <v>20</v>
      </c>
      <c r="F66" s="18">
        <v>1.8524000000000001E-3</v>
      </c>
      <c r="G66" s="20">
        <v>1.6839999999999999</v>
      </c>
      <c r="H66" s="18">
        <f t="shared" si="0"/>
        <v>1.684E-3</v>
      </c>
      <c r="I66" s="31">
        <f t="shared" si="1"/>
        <v>1.6840000000000019E-4</v>
      </c>
    </row>
    <row r="67" spans="1:9" ht="25.5" x14ac:dyDescent="0.25">
      <c r="A67" s="38" t="s">
        <v>8</v>
      </c>
      <c r="B67" s="12" t="s">
        <v>66</v>
      </c>
      <c r="C67" s="37" t="s">
        <v>689</v>
      </c>
      <c r="D67" s="19" t="s">
        <v>448</v>
      </c>
      <c r="E67" s="39" t="s">
        <v>24</v>
      </c>
      <c r="F67" s="18">
        <v>9.8274E-3</v>
      </c>
      <c r="G67" s="20">
        <v>8.9339999999999993</v>
      </c>
      <c r="H67" s="18">
        <f t="shared" si="0"/>
        <v>8.9339999999999992E-3</v>
      </c>
      <c r="I67" s="31">
        <f t="shared" si="1"/>
        <v>8.9340000000000079E-4</v>
      </c>
    </row>
    <row r="68" spans="1:9" ht="15.75" x14ac:dyDescent="0.25">
      <c r="A68" s="38" t="s">
        <v>8</v>
      </c>
      <c r="B68" s="12" t="s">
        <v>67</v>
      </c>
      <c r="C68" s="37" t="s">
        <v>690</v>
      </c>
      <c r="D68" s="19" t="s">
        <v>570</v>
      </c>
      <c r="E68" s="39" t="s">
        <v>20</v>
      </c>
      <c r="F68" s="18">
        <v>7.1500000000000017E-5</v>
      </c>
      <c r="G68" s="20">
        <v>6.5000000000000002E-2</v>
      </c>
      <c r="H68" s="18">
        <f t="shared" si="0"/>
        <v>6.5000000000000008E-5</v>
      </c>
      <c r="I68" s="31">
        <f t="shared" si="1"/>
        <v>6.5000000000000089E-6</v>
      </c>
    </row>
    <row r="69" spans="1:9" ht="15.75" x14ac:dyDescent="0.25">
      <c r="A69" s="38" t="s">
        <v>8</v>
      </c>
      <c r="B69" s="12" t="s">
        <v>68</v>
      </c>
      <c r="C69" s="37" t="s">
        <v>691</v>
      </c>
      <c r="D69" s="19" t="s">
        <v>227</v>
      </c>
      <c r="E69" s="39" t="s">
        <v>20</v>
      </c>
      <c r="F69" s="18">
        <v>4.433000000000001E-4</v>
      </c>
      <c r="G69" s="20">
        <v>0.40300000000000002</v>
      </c>
      <c r="H69" s="18">
        <f t="shared" si="0"/>
        <v>4.0300000000000004E-4</v>
      </c>
      <c r="I69" s="31">
        <f t="shared" si="1"/>
        <v>4.0300000000000058E-5</v>
      </c>
    </row>
    <row r="70" spans="1:9" ht="25.5" x14ac:dyDescent="0.25">
      <c r="A70" s="38" t="s">
        <v>8</v>
      </c>
      <c r="B70" s="12" t="s">
        <v>69</v>
      </c>
      <c r="C70" s="37" t="s">
        <v>692</v>
      </c>
      <c r="D70" s="19" t="s">
        <v>603</v>
      </c>
      <c r="E70" s="39" t="s">
        <v>13</v>
      </c>
      <c r="F70" s="18">
        <v>8.3242499999999997E-2</v>
      </c>
      <c r="G70" s="20">
        <v>75.674999999999997</v>
      </c>
      <c r="H70" s="18">
        <f t="shared" si="0"/>
        <v>7.5674999999999992E-2</v>
      </c>
      <c r="I70" s="31">
        <f t="shared" si="1"/>
        <v>7.5675000000000048E-3</v>
      </c>
    </row>
    <row r="71" spans="1:9" ht="25.5" x14ac:dyDescent="0.25">
      <c r="A71" s="38" t="s">
        <v>8</v>
      </c>
      <c r="B71" s="12" t="s">
        <v>70</v>
      </c>
      <c r="C71" s="37" t="s">
        <v>693</v>
      </c>
      <c r="D71" s="19" t="s">
        <v>228</v>
      </c>
      <c r="E71" s="39" t="s">
        <v>24</v>
      </c>
      <c r="F71" s="18">
        <v>4.2374200000000001E-2</v>
      </c>
      <c r="G71" s="20">
        <v>38.521999999999998</v>
      </c>
      <c r="H71" s="18">
        <f t="shared" si="0"/>
        <v>3.8522000000000001E-2</v>
      </c>
      <c r="I71" s="31">
        <f t="shared" si="1"/>
        <v>3.8522000000000001E-3</v>
      </c>
    </row>
    <row r="72" spans="1:9" ht="15.75" x14ac:dyDescent="0.25">
      <c r="A72" s="38" t="s">
        <v>8</v>
      </c>
      <c r="B72" s="12" t="s">
        <v>71</v>
      </c>
      <c r="C72" s="37" t="s">
        <v>694</v>
      </c>
      <c r="D72" s="19" t="s">
        <v>1014</v>
      </c>
      <c r="E72" s="39" t="s">
        <v>20</v>
      </c>
      <c r="F72" s="18">
        <v>2.4353999999999999E-3</v>
      </c>
      <c r="G72" s="20">
        <v>2.214</v>
      </c>
      <c r="H72" s="18">
        <f t="shared" si="0"/>
        <v>2.2139999999999998E-3</v>
      </c>
      <c r="I72" s="31">
        <f t="shared" si="1"/>
        <v>2.2140000000000007E-4</v>
      </c>
    </row>
    <row r="73" spans="1:9" ht="25.5" x14ac:dyDescent="0.25">
      <c r="A73" s="38" t="s">
        <v>8</v>
      </c>
      <c r="B73" s="12"/>
      <c r="C73" s="37" t="s">
        <v>695</v>
      </c>
      <c r="D73" s="19" t="s">
        <v>604</v>
      </c>
      <c r="E73" s="39" t="s">
        <v>20</v>
      </c>
      <c r="F73" s="18">
        <v>2.2671000000000002E-3</v>
      </c>
      <c r="G73" s="20">
        <v>2.0609999999999999</v>
      </c>
      <c r="H73" s="18">
        <f t="shared" si="0"/>
        <v>2.0609999999999999E-3</v>
      </c>
      <c r="I73" s="31">
        <f t="shared" si="1"/>
        <v>2.0610000000000029E-4</v>
      </c>
    </row>
    <row r="74" spans="1:9" ht="15.75" x14ac:dyDescent="0.25">
      <c r="A74" s="38" t="s">
        <v>8</v>
      </c>
      <c r="B74" s="12" t="s">
        <v>72</v>
      </c>
      <c r="C74" s="37" t="s">
        <v>696</v>
      </c>
      <c r="D74" s="19" t="s">
        <v>229</v>
      </c>
      <c r="E74" s="39" t="s">
        <v>20</v>
      </c>
      <c r="F74" s="18">
        <v>3.96E-3</v>
      </c>
      <c r="G74" s="20">
        <v>3.6</v>
      </c>
      <c r="H74" s="18">
        <f t="shared" si="0"/>
        <v>3.5999999999999999E-3</v>
      </c>
      <c r="I74" s="31">
        <f t="shared" si="1"/>
        <v>3.6000000000000008E-4</v>
      </c>
    </row>
    <row r="75" spans="1:9" ht="15.75" x14ac:dyDescent="0.25">
      <c r="A75" s="38" t="s">
        <v>8</v>
      </c>
      <c r="B75" s="12" t="s">
        <v>73</v>
      </c>
      <c r="C75" s="37" t="s">
        <v>697</v>
      </c>
      <c r="D75" s="19" t="s">
        <v>449</v>
      </c>
      <c r="E75" s="39" t="s">
        <v>20</v>
      </c>
      <c r="F75" s="18">
        <v>1.2264999999999999E-3</v>
      </c>
      <c r="G75" s="20">
        <v>1.115</v>
      </c>
      <c r="H75" s="18">
        <f t="shared" si="0"/>
        <v>1.1149999999999999E-3</v>
      </c>
      <c r="I75" s="31">
        <f t="shared" si="1"/>
        <v>1.1150000000000005E-4</v>
      </c>
    </row>
    <row r="76" spans="1:9" ht="25.5" x14ac:dyDescent="0.25">
      <c r="A76" s="38" t="s">
        <v>8</v>
      </c>
      <c r="B76" s="12" t="s">
        <v>74</v>
      </c>
      <c r="C76" s="37" t="s">
        <v>698</v>
      </c>
      <c r="D76" s="19" t="s">
        <v>450</v>
      </c>
      <c r="E76" s="39" t="s">
        <v>20</v>
      </c>
      <c r="F76" s="18">
        <v>7.5350000000000015E-4</v>
      </c>
      <c r="G76" s="20">
        <v>0.68500000000000005</v>
      </c>
      <c r="H76" s="18">
        <f t="shared" si="0"/>
        <v>6.8500000000000006E-4</v>
      </c>
      <c r="I76" s="31">
        <f t="shared" si="1"/>
        <v>6.8500000000000093E-5</v>
      </c>
    </row>
    <row r="77" spans="1:9" ht="25.5" x14ac:dyDescent="0.25">
      <c r="A77" s="38" t="s">
        <v>8</v>
      </c>
      <c r="B77" s="12">
        <v>650148903</v>
      </c>
      <c r="C77" s="37" t="s">
        <v>699</v>
      </c>
      <c r="D77" s="19" t="s">
        <v>230</v>
      </c>
      <c r="E77" s="39" t="s">
        <v>24</v>
      </c>
      <c r="F77" s="18">
        <v>3.2841600000000006E-2</v>
      </c>
      <c r="G77" s="20">
        <v>29.856000000000002</v>
      </c>
      <c r="H77" s="18">
        <f t="shared" ref="H77:H140" si="2">G77/1000</f>
        <v>2.9856000000000001E-2</v>
      </c>
      <c r="I77" s="31">
        <f t="shared" ref="I77:I140" si="3">F77-H77</f>
        <v>2.9856000000000049E-3</v>
      </c>
    </row>
    <row r="78" spans="1:9" ht="15.75" x14ac:dyDescent="0.25">
      <c r="A78" s="38" t="s">
        <v>8</v>
      </c>
      <c r="B78" s="12" t="s">
        <v>75</v>
      </c>
      <c r="C78" s="37" t="s">
        <v>700</v>
      </c>
      <c r="D78" s="19" t="s">
        <v>231</v>
      </c>
      <c r="E78" s="39" t="s">
        <v>20</v>
      </c>
      <c r="F78" s="18">
        <v>1.9085000000000003E-3</v>
      </c>
      <c r="G78" s="20">
        <v>1.7350000000000001</v>
      </c>
      <c r="H78" s="18">
        <f t="shared" si="2"/>
        <v>1.735E-3</v>
      </c>
      <c r="I78" s="31">
        <f t="shared" si="3"/>
        <v>1.7350000000000026E-4</v>
      </c>
    </row>
    <row r="79" spans="1:9" ht="25.5" x14ac:dyDescent="0.25">
      <c r="A79" s="38" t="s">
        <v>8</v>
      </c>
      <c r="B79" s="12" t="s">
        <v>76</v>
      </c>
      <c r="C79" s="37" t="s">
        <v>701</v>
      </c>
      <c r="D79" s="19" t="s">
        <v>232</v>
      </c>
      <c r="E79" s="39" t="s">
        <v>20</v>
      </c>
      <c r="F79" s="18">
        <v>1.2452000000000001E-3</v>
      </c>
      <c r="G79" s="20">
        <v>1.1319999999999999</v>
      </c>
      <c r="H79" s="18">
        <f t="shared" si="2"/>
        <v>1.132E-3</v>
      </c>
      <c r="I79" s="31">
        <f t="shared" si="3"/>
        <v>1.1320000000000015E-4</v>
      </c>
    </row>
    <row r="80" spans="1:9" ht="25.5" x14ac:dyDescent="0.25">
      <c r="A80" s="38" t="s">
        <v>8</v>
      </c>
      <c r="B80" s="12" t="s">
        <v>77</v>
      </c>
      <c r="C80" s="37" t="s">
        <v>702</v>
      </c>
      <c r="D80" s="19" t="s">
        <v>392</v>
      </c>
      <c r="E80" s="39" t="s">
        <v>20</v>
      </c>
      <c r="F80" s="18">
        <v>2.0229000000000002E-3</v>
      </c>
      <c r="G80" s="20">
        <v>1.839</v>
      </c>
      <c r="H80" s="18">
        <f t="shared" si="2"/>
        <v>1.8389999999999999E-3</v>
      </c>
      <c r="I80" s="31">
        <f t="shared" si="3"/>
        <v>1.839000000000003E-4</v>
      </c>
    </row>
    <row r="81" spans="1:9" ht="25.5" x14ac:dyDescent="0.25">
      <c r="A81" s="38" t="s">
        <v>8</v>
      </c>
      <c r="B81" s="12" t="s">
        <v>78</v>
      </c>
      <c r="C81" s="37" t="s">
        <v>703</v>
      </c>
      <c r="D81" s="19" t="s">
        <v>571</v>
      </c>
      <c r="E81" s="39" t="s">
        <v>24</v>
      </c>
      <c r="F81" s="18">
        <v>1.8476700000000002E-2</v>
      </c>
      <c r="G81" s="20">
        <v>16.797000000000001</v>
      </c>
      <c r="H81" s="18">
        <f t="shared" si="2"/>
        <v>1.6796999999999999E-2</v>
      </c>
      <c r="I81" s="31">
        <f t="shared" si="3"/>
        <v>1.6797000000000027E-3</v>
      </c>
    </row>
    <row r="82" spans="1:9" ht="25.5" x14ac:dyDescent="0.25">
      <c r="A82" s="38" t="s">
        <v>8</v>
      </c>
      <c r="B82" s="13">
        <v>650147740</v>
      </c>
      <c r="C82" s="37" t="s">
        <v>704</v>
      </c>
      <c r="D82" s="19" t="s">
        <v>451</v>
      </c>
      <c r="E82" s="39" t="s">
        <v>24</v>
      </c>
      <c r="F82" s="18">
        <v>5.7937000000000006E-3</v>
      </c>
      <c r="G82" s="20">
        <v>5.2670000000000003</v>
      </c>
      <c r="H82" s="18">
        <f t="shared" si="2"/>
        <v>5.267E-3</v>
      </c>
      <c r="I82" s="31">
        <f t="shared" si="3"/>
        <v>5.2670000000000061E-4</v>
      </c>
    </row>
    <row r="83" spans="1:9" ht="25.5" x14ac:dyDescent="0.25">
      <c r="A83" s="38" t="s">
        <v>8</v>
      </c>
      <c r="B83" s="13">
        <v>650232618</v>
      </c>
      <c r="C83" s="37" t="s">
        <v>705</v>
      </c>
      <c r="D83" s="19" t="s">
        <v>233</v>
      </c>
      <c r="E83" s="39" t="s">
        <v>20</v>
      </c>
      <c r="F83" s="18">
        <v>2.9106000000000002E-3</v>
      </c>
      <c r="G83" s="20">
        <v>2.6459999999999999</v>
      </c>
      <c r="H83" s="18">
        <f t="shared" si="2"/>
        <v>2.6459999999999999E-3</v>
      </c>
      <c r="I83" s="31">
        <f t="shared" si="3"/>
        <v>2.6460000000000025E-4</v>
      </c>
    </row>
    <row r="84" spans="1:9" ht="25.5" x14ac:dyDescent="0.25">
      <c r="A84" s="38" t="s">
        <v>8</v>
      </c>
      <c r="B84" s="12" t="s">
        <v>79</v>
      </c>
      <c r="C84" s="37" t="s">
        <v>706</v>
      </c>
      <c r="D84" s="19" t="s">
        <v>234</v>
      </c>
      <c r="E84" s="39" t="s">
        <v>13</v>
      </c>
      <c r="F84" s="18">
        <v>0.2253493</v>
      </c>
      <c r="G84" s="20">
        <v>204.863</v>
      </c>
      <c r="H84" s="18">
        <f t="shared" si="2"/>
        <v>0.20486299999999999</v>
      </c>
      <c r="I84" s="31">
        <f t="shared" si="3"/>
        <v>2.0486300000000013E-2</v>
      </c>
    </row>
    <row r="85" spans="1:9" ht="38.25" x14ac:dyDescent="0.25">
      <c r="A85" s="38" t="s">
        <v>8</v>
      </c>
      <c r="B85" s="12" t="s">
        <v>80</v>
      </c>
      <c r="C85" s="37" t="s">
        <v>707</v>
      </c>
      <c r="D85" s="19" t="s">
        <v>235</v>
      </c>
      <c r="E85" s="39" t="s">
        <v>20</v>
      </c>
      <c r="F85" s="18">
        <v>1.1252999999999999E-3</v>
      </c>
      <c r="G85" s="20">
        <v>1.0229999999999999</v>
      </c>
      <c r="H85" s="18">
        <f t="shared" si="2"/>
        <v>1.0229999999999998E-3</v>
      </c>
      <c r="I85" s="31">
        <f t="shared" si="3"/>
        <v>1.0230000000000005E-4</v>
      </c>
    </row>
    <row r="86" spans="1:9" ht="25.5" x14ac:dyDescent="0.25">
      <c r="A86" s="38" t="s">
        <v>8</v>
      </c>
      <c r="B86" s="12">
        <v>650148142</v>
      </c>
      <c r="C86" s="37" t="s">
        <v>708</v>
      </c>
      <c r="D86" s="19" t="s">
        <v>452</v>
      </c>
      <c r="E86" s="39" t="s">
        <v>20</v>
      </c>
      <c r="F86" s="18">
        <v>1.2100000000000001E-3</v>
      </c>
      <c r="G86" s="20">
        <v>1.1000000000000001</v>
      </c>
      <c r="H86" s="18">
        <f t="shared" si="2"/>
        <v>1.1000000000000001E-3</v>
      </c>
      <c r="I86" s="31">
        <f t="shared" si="3"/>
        <v>1.1000000000000007E-4</v>
      </c>
    </row>
    <row r="87" spans="1:9" ht="15.75" x14ac:dyDescent="0.25">
      <c r="A87" s="38" t="s">
        <v>8</v>
      </c>
      <c r="B87" s="12" t="s">
        <v>81</v>
      </c>
      <c r="C87" s="37" t="s">
        <v>709</v>
      </c>
      <c r="D87" s="19" t="s">
        <v>236</v>
      </c>
      <c r="E87" s="39" t="s">
        <v>20</v>
      </c>
      <c r="F87" s="18">
        <v>2.5773000000000003E-3</v>
      </c>
      <c r="G87" s="20">
        <v>2.343</v>
      </c>
      <c r="H87" s="18">
        <f t="shared" si="2"/>
        <v>2.343E-3</v>
      </c>
      <c r="I87" s="31">
        <f t="shared" si="3"/>
        <v>2.3430000000000022E-4</v>
      </c>
    </row>
    <row r="88" spans="1:9" ht="15.75" x14ac:dyDescent="0.25">
      <c r="A88" s="38" t="s">
        <v>8</v>
      </c>
      <c r="B88" s="12" t="s">
        <v>82</v>
      </c>
      <c r="C88" s="37" t="s">
        <v>710</v>
      </c>
      <c r="D88" s="19" t="s">
        <v>237</v>
      </c>
      <c r="E88" s="39" t="s">
        <v>20</v>
      </c>
      <c r="F88" s="18">
        <v>1.1902000000000002E-3</v>
      </c>
      <c r="G88" s="20">
        <v>1.0820000000000001</v>
      </c>
      <c r="H88" s="18">
        <f t="shared" si="2"/>
        <v>1.0820000000000001E-3</v>
      </c>
      <c r="I88" s="31">
        <f t="shared" si="3"/>
        <v>1.0820000000000014E-4</v>
      </c>
    </row>
    <row r="89" spans="1:9" ht="25.5" x14ac:dyDescent="0.25">
      <c r="A89" s="38" t="s">
        <v>8</v>
      </c>
      <c r="B89" s="12" t="s">
        <v>83</v>
      </c>
      <c r="C89" s="37" t="s">
        <v>711</v>
      </c>
      <c r="D89" s="19" t="s">
        <v>453</v>
      </c>
      <c r="E89" s="39" t="s">
        <v>24</v>
      </c>
      <c r="F89" s="18">
        <v>9.3951E-3</v>
      </c>
      <c r="G89" s="20">
        <v>8.5410000000000004</v>
      </c>
      <c r="H89" s="18">
        <f t="shared" si="2"/>
        <v>8.541E-3</v>
      </c>
      <c r="I89" s="31">
        <f t="shared" si="3"/>
        <v>8.541E-4</v>
      </c>
    </row>
    <row r="90" spans="1:9" ht="38.25" x14ac:dyDescent="0.25">
      <c r="A90" s="38" t="s">
        <v>8</v>
      </c>
      <c r="B90" s="12" t="s">
        <v>84</v>
      </c>
      <c r="C90" s="37" t="s">
        <v>712</v>
      </c>
      <c r="D90" s="19" t="s">
        <v>393</v>
      </c>
      <c r="E90" s="39" t="s">
        <v>20</v>
      </c>
      <c r="F90" s="18">
        <v>1.8942000000000002E-3</v>
      </c>
      <c r="G90" s="20">
        <v>1.722</v>
      </c>
      <c r="H90" s="18">
        <f t="shared" si="2"/>
        <v>1.722E-3</v>
      </c>
      <c r="I90" s="31">
        <f t="shared" si="3"/>
        <v>1.7220000000000017E-4</v>
      </c>
    </row>
    <row r="91" spans="1:9" ht="15.75" x14ac:dyDescent="0.25">
      <c r="A91" s="38" t="s">
        <v>8</v>
      </c>
      <c r="B91" s="12" t="s">
        <v>85</v>
      </c>
      <c r="C91" s="37" t="s">
        <v>713</v>
      </c>
      <c r="D91" s="19" t="s">
        <v>394</v>
      </c>
      <c r="E91" s="39" t="s">
        <v>20</v>
      </c>
      <c r="F91" s="18">
        <v>6.0170000000000015E-4</v>
      </c>
      <c r="G91" s="20">
        <v>0.54700000000000004</v>
      </c>
      <c r="H91" s="18">
        <f t="shared" si="2"/>
        <v>5.4700000000000007E-4</v>
      </c>
      <c r="I91" s="31">
        <f t="shared" si="3"/>
        <v>5.4700000000000083E-5</v>
      </c>
    </row>
    <row r="92" spans="1:9" ht="15.75" x14ac:dyDescent="0.25">
      <c r="A92" s="38" t="s">
        <v>8</v>
      </c>
      <c r="B92" s="12" t="s">
        <v>86</v>
      </c>
      <c r="C92" s="37" t="s">
        <v>714</v>
      </c>
      <c r="D92" s="19" t="s">
        <v>238</v>
      </c>
      <c r="E92" s="39" t="s">
        <v>17</v>
      </c>
      <c r="F92" s="18">
        <v>6.039000000000001E-4</v>
      </c>
      <c r="G92" s="20">
        <v>0.54900000000000004</v>
      </c>
      <c r="H92" s="18">
        <f t="shared" si="2"/>
        <v>5.4900000000000001E-4</v>
      </c>
      <c r="I92" s="31">
        <f t="shared" si="3"/>
        <v>5.4900000000000088E-5</v>
      </c>
    </row>
    <row r="93" spans="1:9" ht="15.75" x14ac:dyDescent="0.25">
      <c r="A93" s="38" t="s">
        <v>8</v>
      </c>
      <c r="B93" s="12" t="s">
        <v>87</v>
      </c>
      <c r="C93" s="37" t="s">
        <v>715</v>
      </c>
      <c r="D93" s="19" t="s">
        <v>239</v>
      </c>
      <c r="E93" s="39" t="s">
        <v>17</v>
      </c>
      <c r="F93" s="18">
        <v>2.4200000000000003E-4</v>
      </c>
      <c r="G93" s="20">
        <v>0.22</v>
      </c>
      <c r="H93" s="18">
        <f t="shared" si="2"/>
        <v>2.2000000000000001E-4</v>
      </c>
      <c r="I93" s="31">
        <f t="shared" si="3"/>
        <v>2.200000000000002E-5</v>
      </c>
    </row>
    <row r="94" spans="1:9" ht="25.5" x14ac:dyDescent="0.25">
      <c r="A94" s="38" t="s">
        <v>8</v>
      </c>
      <c r="B94" s="12" t="s">
        <v>88</v>
      </c>
      <c r="C94" s="37" t="s">
        <v>716</v>
      </c>
      <c r="D94" s="19" t="s">
        <v>240</v>
      </c>
      <c r="E94" s="39" t="s">
        <v>20</v>
      </c>
      <c r="F94" s="18">
        <v>1.9580000000000001E-3</v>
      </c>
      <c r="G94" s="20">
        <v>1.78</v>
      </c>
      <c r="H94" s="18">
        <f t="shared" si="2"/>
        <v>1.7800000000000001E-3</v>
      </c>
      <c r="I94" s="31">
        <f t="shared" si="3"/>
        <v>1.7799999999999999E-4</v>
      </c>
    </row>
    <row r="95" spans="1:9" ht="25.5" x14ac:dyDescent="0.25">
      <c r="A95" s="38" t="s">
        <v>8</v>
      </c>
      <c r="B95" s="12" t="s">
        <v>89</v>
      </c>
      <c r="C95" s="37" t="s">
        <v>717</v>
      </c>
      <c r="D95" s="19" t="s">
        <v>605</v>
      </c>
      <c r="E95" s="39" t="s">
        <v>20</v>
      </c>
      <c r="F95" s="18">
        <v>1.2485E-3</v>
      </c>
      <c r="G95" s="20">
        <v>1.135</v>
      </c>
      <c r="H95" s="18">
        <f t="shared" si="2"/>
        <v>1.1349999999999999E-3</v>
      </c>
      <c r="I95" s="31">
        <f t="shared" si="3"/>
        <v>1.135000000000001E-4</v>
      </c>
    </row>
    <row r="96" spans="1:9" ht="25.5" x14ac:dyDescent="0.25">
      <c r="A96" s="38" t="s">
        <v>8</v>
      </c>
      <c r="B96" s="12" t="s">
        <v>90</v>
      </c>
      <c r="C96" s="37" t="s">
        <v>717</v>
      </c>
      <c r="D96" s="19" t="s">
        <v>606</v>
      </c>
      <c r="E96" s="39" t="s">
        <v>20</v>
      </c>
      <c r="F96" s="18">
        <v>1.5554E-3</v>
      </c>
      <c r="G96" s="20">
        <v>1.4139999999999999</v>
      </c>
      <c r="H96" s="18">
        <f t="shared" si="2"/>
        <v>1.4139999999999999E-3</v>
      </c>
      <c r="I96" s="31">
        <f t="shared" si="3"/>
        <v>1.4140000000000008E-4</v>
      </c>
    </row>
    <row r="97" spans="1:9" ht="25.5" x14ac:dyDescent="0.25">
      <c r="A97" s="38" t="s">
        <v>8</v>
      </c>
      <c r="B97" s="12" t="s">
        <v>91</v>
      </c>
      <c r="C97" s="37" t="s">
        <v>717</v>
      </c>
      <c r="D97" s="19" t="s">
        <v>607</v>
      </c>
      <c r="E97" s="39" t="s">
        <v>20</v>
      </c>
      <c r="F97" s="18">
        <v>1.0483000000000001E-3</v>
      </c>
      <c r="G97" s="20">
        <v>0.95299999999999996</v>
      </c>
      <c r="H97" s="18">
        <f t="shared" si="2"/>
        <v>9.5299999999999996E-4</v>
      </c>
      <c r="I97" s="31">
        <f t="shared" si="3"/>
        <v>9.5300000000000094E-5</v>
      </c>
    </row>
    <row r="98" spans="1:9" ht="15.75" x14ac:dyDescent="0.25">
      <c r="A98" s="38" t="s">
        <v>8</v>
      </c>
      <c r="B98" s="12" t="s">
        <v>92</v>
      </c>
      <c r="C98" s="37" t="s">
        <v>718</v>
      </c>
      <c r="D98" s="19" t="s">
        <v>241</v>
      </c>
      <c r="E98" s="39" t="s">
        <v>24</v>
      </c>
      <c r="F98" s="18">
        <v>1.1860200000000001E-2</v>
      </c>
      <c r="G98" s="20">
        <v>10.782</v>
      </c>
      <c r="H98" s="18">
        <f t="shared" si="2"/>
        <v>1.0782E-2</v>
      </c>
      <c r="I98" s="31">
        <f t="shared" si="3"/>
        <v>1.0782000000000014E-3</v>
      </c>
    </row>
    <row r="99" spans="1:9" ht="25.5" x14ac:dyDescent="0.25">
      <c r="A99" s="38" t="s">
        <v>8</v>
      </c>
      <c r="B99" s="12" t="s">
        <v>93</v>
      </c>
      <c r="C99" s="37" t="s">
        <v>719</v>
      </c>
      <c r="D99" s="19" t="s">
        <v>242</v>
      </c>
      <c r="E99" s="39" t="s">
        <v>20</v>
      </c>
      <c r="F99" s="18">
        <v>1.2727000000000001E-3</v>
      </c>
      <c r="G99" s="20">
        <v>1.157</v>
      </c>
      <c r="H99" s="18">
        <f t="shared" si="2"/>
        <v>1.157E-3</v>
      </c>
      <c r="I99" s="31">
        <f t="shared" si="3"/>
        <v>1.1570000000000005E-4</v>
      </c>
    </row>
    <row r="100" spans="1:9" ht="15.75" x14ac:dyDescent="0.25">
      <c r="A100" s="38" t="s">
        <v>8</v>
      </c>
      <c r="B100" s="12" t="s">
        <v>94</v>
      </c>
      <c r="C100" s="37" t="s">
        <v>720</v>
      </c>
      <c r="D100" s="19" t="s">
        <v>454</v>
      </c>
      <c r="E100" s="39" t="s">
        <v>20</v>
      </c>
      <c r="F100" s="18">
        <v>3.5189000000000002E-3</v>
      </c>
      <c r="G100" s="20">
        <v>3.1989999999999998</v>
      </c>
      <c r="H100" s="18">
        <f t="shared" si="2"/>
        <v>3.199E-3</v>
      </c>
      <c r="I100" s="31">
        <f t="shared" si="3"/>
        <v>3.1990000000000013E-4</v>
      </c>
    </row>
    <row r="101" spans="1:9" ht="15.75" x14ac:dyDescent="0.25">
      <c r="A101" s="38" t="s">
        <v>8</v>
      </c>
      <c r="B101" s="12" t="s">
        <v>95</v>
      </c>
      <c r="C101" s="37" t="s">
        <v>721</v>
      </c>
      <c r="D101" s="19" t="s">
        <v>243</v>
      </c>
      <c r="E101" s="39" t="s">
        <v>24</v>
      </c>
      <c r="F101" s="18">
        <v>2.2594E-2</v>
      </c>
      <c r="G101" s="20">
        <v>20.54</v>
      </c>
      <c r="H101" s="18">
        <f t="shared" si="2"/>
        <v>2.0539999999999999E-2</v>
      </c>
      <c r="I101" s="31">
        <f t="shared" si="3"/>
        <v>2.0540000000000003E-3</v>
      </c>
    </row>
    <row r="102" spans="1:9" ht="25.5" x14ac:dyDescent="0.25">
      <c r="A102" s="38" t="s">
        <v>8</v>
      </c>
      <c r="B102" s="12" t="s">
        <v>96</v>
      </c>
      <c r="C102" s="37" t="s">
        <v>722</v>
      </c>
      <c r="D102" s="19" t="s">
        <v>395</v>
      </c>
      <c r="E102" s="39" t="s">
        <v>17</v>
      </c>
      <c r="F102" s="18">
        <v>4.1800000000000006E-5</v>
      </c>
      <c r="G102" s="20">
        <v>3.7999999999999999E-2</v>
      </c>
      <c r="H102" s="18">
        <f t="shared" si="2"/>
        <v>3.8000000000000002E-5</v>
      </c>
      <c r="I102" s="31">
        <f t="shared" si="3"/>
        <v>3.8000000000000043E-6</v>
      </c>
    </row>
    <row r="103" spans="1:9" ht="15.75" x14ac:dyDescent="0.25">
      <c r="A103" s="38" t="s">
        <v>8</v>
      </c>
      <c r="B103" s="12" t="s">
        <v>97</v>
      </c>
      <c r="C103" s="37" t="s">
        <v>723</v>
      </c>
      <c r="D103" s="19" t="s">
        <v>244</v>
      </c>
      <c r="E103" s="39" t="s">
        <v>20</v>
      </c>
      <c r="F103" s="18">
        <v>2.2517000000000006E-3</v>
      </c>
      <c r="G103" s="20">
        <v>2.0470000000000002</v>
      </c>
      <c r="H103" s="18">
        <f t="shared" si="2"/>
        <v>2.0470000000000002E-3</v>
      </c>
      <c r="I103" s="31">
        <f t="shared" si="3"/>
        <v>2.0470000000000037E-4</v>
      </c>
    </row>
    <row r="104" spans="1:9" ht="25.5" x14ac:dyDescent="0.25">
      <c r="A104" s="38" t="s">
        <v>8</v>
      </c>
      <c r="B104" s="12" t="s">
        <v>98</v>
      </c>
      <c r="C104" s="37" t="s">
        <v>724</v>
      </c>
      <c r="D104" s="19" t="s">
        <v>245</v>
      </c>
      <c r="E104" s="39" t="s">
        <v>20</v>
      </c>
      <c r="F104" s="18">
        <v>1.6984000000000001E-3</v>
      </c>
      <c r="G104" s="20">
        <v>1.544</v>
      </c>
      <c r="H104" s="18">
        <f t="shared" si="2"/>
        <v>1.544E-3</v>
      </c>
      <c r="I104" s="31">
        <f t="shared" si="3"/>
        <v>1.5440000000000007E-4</v>
      </c>
    </row>
    <row r="105" spans="1:9" ht="15.75" x14ac:dyDescent="0.25">
      <c r="A105" s="38" t="s">
        <v>8</v>
      </c>
      <c r="B105" s="12" t="s">
        <v>99</v>
      </c>
      <c r="C105" s="37" t="s">
        <v>725</v>
      </c>
      <c r="D105" s="19" t="s">
        <v>455</v>
      </c>
      <c r="E105" s="39" t="s">
        <v>20</v>
      </c>
      <c r="F105" s="18">
        <v>9.6580000000000006E-4</v>
      </c>
      <c r="G105" s="20">
        <v>0.878</v>
      </c>
      <c r="H105" s="18">
        <f t="shared" si="2"/>
        <v>8.7799999999999998E-4</v>
      </c>
      <c r="I105" s="31">
        <f t="shared" si="3"/>
        <v>8.7800000000000074E-5</v>
      </c>
    </row>
    <row r="106" spans="1:9" ht="25.5" x14ac:dyDescent="0.25">
      <c r="A106" s="38" t="s">
        <v>8</v>
      </c>
      <c r="B106" s="12" t="s">
        <v>100</v>
      </c>
      <c r="C106" s="37" t="s">
        <v>726</v>
      </c>
      <c r="D106" s="19" t="s">
        <v>456</v>
      </c>
      <c r="E106" s="39" t="s">
        <v>20</v>
      </c>
      <c r="F106" s="18">
        <v>1.2353000000000002E-3</v>
      </c>
      <c r="G106" s="20">
        <v>1.123</v>
      </c>
      <c r="H106" s="18">
        <f t="shared" si="2"/>
        <v>1.1230000000000001E-3</v>
      </c>
      <c r="I106" s="31">
        <f t="shared" si="3"/>
        <v>1.1230000000000007E-4</v>
      </c>
    </row>
    <row r="107" spans="1:9" ht="15.75" x14ac:dyDescent="0.25">
      <c r="A107" s="38" t="s">
        <v>8</v>
      </c>
      <c r="B107" s="12" t="s">
        <v>101</v>
      </c>
      <c r="C107" s="37" t="s">
        <v>727</v>
      </c>
      <c r="D107" s="19" t="s">
        <v>246</v>
      </c>
      <c r="E107" s="39" t="s">
        <v>20</v>
      </c>
      <c r="F107" s="18">
        <v>5.126000000000001E-4</v>
      </c>
      <c r="G107" s="20">
        <v>0.46600000000000003</v>
      </c>
      <c r="H107" s="18">
        <f t="shared" si="2"/>
        <v>4.6600000000000005E-4</v>
      </c>
      <c r="I107" s="31">
        <f t="shared" si="3"/>
        <v>4.6600000000000049E-5</v>
      </c>
    </row>
    <row r="108" spans="1:9" ht="25.5" x14ac:dyDescent="0.25">
      <c r="A108" s="38" t="s">
        <v>8</v>
      </c>
      <c r="B108" s="12" t="s">
        <v>102</v>
      </c>
      <c r="C108" s="37" t="s">
        <v>728</v>
      </c>
      <c r="D108" s="19" t="s">
        <v>247</v>
      </c>
      <c r="E108" s="39" t="s">
        <v>20</v>
      </c>
      <c r="F108" s="18">
        <v>1.4179000000000001E-3</v>
      </c>
      <c r="G108" s="20">
        <v>1.2889999999999999</v>
      </c>
      <c r="H108" s="18">
        <f t="shared" si="2"/>
        <v>1.289E-3</v>
      </c>
      <c r="I108" s="31">
        <f t="shared" si="3"/>
        <v>1.2890000000000015E-4</v>
      </c>
    </row>
    <row r="109" spans="1:9" ht="38.25" x14ac:dyDescent="0.25">
      <c r="A109" s="38" t="s">
        <v>8</v>
      </c>
      <c r="B109" s="12" t="s">
        <v>103</v>
      </c>
      <c r="C109" s="37" t="s">
        <v>729</v>
      </c>
      <c r="D109" s="19" t="s">
        <v>457</v>
      </c>
      <c r="E109" s="39" t="s">
        <v>20</v>
      </c>
      <c r="F109" s="18">
        <v>1.5333999999999999E-3</v>
      </c>
      <c r="G109" s="20">
        <v>1.3939999999999999</v>
      </c>
      <c r="H109" s="18">
        <f t="shared" si="2"/>
        <v>1.3939999999999998E-3</v>
      </c>
      <c r="I109" s="31">
        <f t="shared" si="3"/>
        <v>1.3940000000000003E-4</v>
      </c>
    </row>
    <row r="110" spans="1:9" ht="38.25" x14ac:dyDescent="0.25">
      <c r="A110" s="38" t="s">
        <v>8</v>
      </c>
      <c r="B110" s="12" t="s">
        <v>104</v>
      </c>
      <c r="C110" s="37" t="s">
        <v>729</v>
      </c>
      <c r="D110" s="19" t="s">
        <v>458</v>
      </c>
      <c r="E110" s="39" t="s">
        <v>20</v>
      </c>
      <c r="F110" s="18">
        <v>2.101E-3</v>
      </c>
      <c r="G110" s="20">
        <v>1.91</v>
      </c>
      <c r="H110" s="18">
        <f t="shared" si="2"/>
        <v>1.91E-3</v>
      </c>
      <c r="I110" s="31">
        <f t="shared" si="3"/>
        <v>1.9099999999999998E-4</v>
      </c>
    </row>
    <row r="111" spans="1:9" ht="38.25" x14ac:dyDescent="0.25">
      <c r="A111" s="38" t="s">
        <v>8</v>
      </c>
      <c r="B111" s="12" t="s">
        <v>105</v>
      </c>
      <c r="C111" s="37" t="s">
        <v>729</v>
      </c>
      <c r="D111" s="19" t="s">
        <v>248</v>
      </c>
      <c r="E111" s="39" t="s">
        <v>20</v>
      </c>
      <c r="F111" s="18">
        <v>3.9259000000000004E-3</v>
      </c>
      <c r="G111" s="20">
        <v>3.569</v>
      </c>
      <c r="H111" s="18">
        <f t="shared" si="2"/>
        <v>3.5690000000000001E-3</v>
      </c>
      <c r="I111" s="31">
        <f t="shared" si="3"/>
        <v>3.5690000000000027E-4</v>
      </c>
    </row>
    <row r="112" spans="1:9" ht="15.75" x14ac:dyDescent="0.25">
      <c r="A112" s="38" t="s">
        <v>8</v>
      </c>
      <c r="B112" s="12" t="s">
        <v>106</v>
      </c>
      <c r="C112" s="37" t="s">
        <v>730</v>
      </c>
      <c r="D112" s="19" t="s">
        <v>459</v>
      </c>
      <c r="E112" s="39" t="s">
        <v>20</v>
      </c>
      <c r="F112" s="18">
        <v>2.2825000000000002E-3</v>
      </c>
      <c r="G112" s="20">
        <v>2.0750000000000002</v>
      </c>
      <c r="H112" s="18">
        <f t="shared" si="2"/>
        <v>2.075E-3</v>
      </c>
      <c r="I112" s="31">
        <f t="shared" si="3"/>
        <v>2.0750000000000022E-4</v>
      </c>
    </row>
    <row r="113" spans="1:9" ht="15.75" x14ac:dyDescent="0.25">
      <c r="A113" s="38" t="s">
        <v>8</v>
      </c>
      <c r="B113" s="12" t="s">
        <v>107</v>
      </c>
      <c r="C113" s="37" t="s">
        <v>731</v>
      </c>
      <c r="D113" s="19" t="s">
        <v>249</v>
      </c>
      <c r="E113" s="39" t="s">
        <v>20</v>
      </c>
      <c r="F113" s="18">
        <v>3.5475000000000003E-3</v>
      </c>
      <c r="G113" s="20">
        <v>3.2250000000000001</v>
      </c>
      <c r="H113" s="18">
        <f t="shared" si="2"/>
        <v>3.225E-3</v>
      </c>
      <c r="I113" s="31">
        <f t="shared" si="3"/>
        <v>3.225000000000003E-4</v>
      </c>
    </row>
    <row r="114" spans="1:9" ht="15.75" x14ac:dyDescent="0.25">
      <c r="A114" s="38" t="s">
        <v>8</v>
      </c>
      <c r="B114" s="12" t="s">
        <v>108</v>
      </c>
      <c r="C114" s="37" t="s">
        <v>732</v>
      </c>
      <c r="D114" s="19" t="s">
        <v>460</v>
      </c>
      <c r="E114" s="39" t="s">
        <v>20</v>
      </c>
      <c r="F114" s="18">
        <v>8.6790000000000001E-4</v>
      </c>
      <c r="G114" s="20">
        <v>0.78900000000000003</v>
      </c>
      <c r="H114" s="18">
        <f t="shared" si="2"/>
        <v>7.8899999999999999E-4</v>
      </c>
      <c r="I114" s="31">
        <f t="shared" si="3"/>
        <v>7.890000000000002E-5</v>
      </c>
    </row>
    <row r="115" spans="1:9" ht="38.25" x14ac:dyDescent="0.25">
      <c r="A115" s="38" t="s">
        <v>8</v>
      </c>
      <c r="B115" s="12" t="s">
        <v>109</v>
      </c>
      <c r="C115" s="37" t="s">
        <v>732</v>
      </c>
      <c r="D115" s="19" t="s">
        <v>250</v>
      </c>
      <c r="E115" s="39" t="s">
        <v>20</v>
      </c>
      <c r="F115" s="18">
        <v>2.7071E-3</v>
      </c>
      <c r="G115" s="20">
        <v>2.4609999999999999</v>
      </c>
      <c r="H115" s="18">
        <f t="shared" si="2"/>
        <v>2.4609999999999996E-3</v>
      </c>
      <c r="I115" s="31">
        <f t="shared" si="3"/>
        <v>2.461000000000004E-4</v>
      </c>
    </row>
    <row r="116" spans="1:9" ht="25.5" x14ac:dyDescent="0.25">
      <c r="A116" s="38" t="s">
        <v>8</v>
      </c>
      <c r="B116" s="12" t="s">
        <v>110</v>
      </c>
      <c r="C116" s="37" t="s">
        <v>733</v>
      </c>
      <c r="D116" s="19" t="s">
        <v>251</v>
      </c>
      <c r="E116" s="39" t="s">
        <v>17</v>
      </c>
      <c r="F116" s="18">
        <v>3.5970000000000007E-4</v>
      </c>
      <c r="G116" s="20">
        <v>0.32700000000000001</v>
      </c>
      <c r="H116" s="18">
        <f t="shared" si="2"/>
        <v>3.2700000000000003E-4</v>
      </c>
      <c r="I116" s="31">
        <f t="shared" si="3"/>
        <v>3.2700000000000036E-5</v>
      </c>
    </row>
    <row r="117" spans="1:9" ht="15.75" x14ac:dyDescent="0.25">
      <c r="A117" s="38" t="s">
        <v>8</v>
      </c>
      <c r="B117" s="12" t="s">
        <v>111</v>
      </c>
      <c r="C117" s="37" t="s">
        <v>734</v>
      </c>
      <c r="D117" s="19" t="s">
        <v>586</v>
      </c>
      <c r="E117" s="39" t="s">
        <v>20</v>
      </c>
      <c r="F117" s="18">
        <v>4.0040000000000003E-4</v>
      </c>
      <c r="G117" s="20">
        <v>0.36399999999999999</v>
      </c>
      <c r="H117" s="18">
        <f t="shared" si="2"/>
        <v>3.6400000000000001E-4</v>
      </c>
      <c r="I117" s="31">
        <f t="shared" si="3"/>
        <v>3.6400000000000017E-5</v>
      </c>
    </row>
    <row r="118" spans="1:9" ht="15.75" x14ac:dyDescent="0.25">
      <c r="A118" s="38" t="s">
        <v>8</v>
      </c>
      <c r="B118" s="12" t="s">
        <v>112</v>
      </c>
      <c r="C118" s="37" t="s">
        <v>735</v>
      </c>
      <c r="D118" s="19" t="s">
        <v>461</v>
      </c>
      <c r="E118" s="39" t="s">
        <v>20</v>
      </c>
      <c r="F118" s="18">
        <v>1.3002000000000001E-3</v>
      </c>
      <c r="G118" s="20">
        <v>1.1819999999999999</v>
      </c>
      <c r="H118" s="18">
        <f t="shared" si="2"/>
        <v>1.1819999999999999E-3</v>
      </c>
      <c r="I118" s="31">
        <f t="shared" si="3"/>
        <v>1.1820000000000016E-4</v>
      </c>
    </row>
    <row r="119" spans="1:9" ht="15.75" x14ac:dyDescent="0.25">
      <c r="A119" s="38" t="s">
        <v>8</v>
      </c>
      <c r="B119" s="12" t="s">
        <v>113</v>
      </c>
      <c r="C119" s="37" t="s">
        <v>736</v>
      </c>
      <c r="D119" s="19" t="s">
        <v>462</v>
      </c>
      <c r="E119" s="39" t="s">
        <v>20</v>
      </c>
      <c r="F119" s="18">
        <v>1.0351000000000002E-3</v>
      </c>
      <c r="G119" s="20">
        <v>0.94099999999999995</v>
      </c>
      <c r="H119" s="18">
        <f t="shared" si="2"/>
        <v>9.41E-4</v>
      </c>
      <c r="I119" s="31">
        <f t="shared" si="3"/>
        <v>9.4100000000000173E-5</v>
      </c>
    </row>
    <row r="120" spans="1:9" ht="15.75" x14ac:dyDescent="0.25">
      <c r="A120" s="38" t="s">
        <v>8</v>
      </c>
      <c r="B120" s="14" t="s">
        <v>114</v>
      </c>
      <c r="C120" s="37" t="s">
        <v>737</v>
      </c>
      <c r="D120" s="19" t="s">
        <v>572</v>
      </c>
      <c r="E120" s="39" t="s">
        <v>20</v>
      </c>
      <c r="F120" s="18">
        <v>6.5230000000000008E-4</v>
      </c>
      <c r="G120" s="20">
        <v>0.59299999999999997</v>
      </c>
      <c r="H120" s="18">
        <f t="shared" si="2"/>
        <v>5.9299999999999999E-4</v>
      </c>
      <c r="I120" s="31">
        <f t="shared" si="3"/>
        <v>5.9300000000000086E-5</v>
      </c>
    </row>
    <row r="121" spans="1:9" ht="25.5" x14ac:dyDescent="0.25">
      <c r="A121" s="38" t="s">
        <v>8</v>
      </c>
      <c r="B121" s="12" t="s">
        <v>115</v>
      </c>
      <c r="C121" s="37" t="s">
        <v>738</v>
      </c>
      <c r="D121" s="19" t="s">
        <v>252</v>
      </c>
      <c r="E121" s="39" t="s">
        <v>20</v>
      </c>
      <c r="F121" s="18">
        <v>1.7644000000000004E-3</v>
      </c>
      <c r="G121" s="20">
        <v>1.6040000000000001</v>
      </c>
      <c r="H121" s="18">
        <f t="shared" si="2"/>
        <v>1.6040000000000002E-3</v>
      </c>
      <c r="I121" s="31">
        <f t="shared" si="3"/>
        <v>1.6040000000000021E-4</v>
      </c>
    </row>
    <row r="122" spans="1:9" ht="15.75" x14ac:dyDescent="0.25">
      <c r="A122" s="38" t="s">
        <v>8</v>
      </c>
      <c r="B122" s="12" t="s">
        <v>116</v>
      </c>
      <c r="C122" s="37" t="s">
        <v>739</v>
      </c>
      <c r="D122" s="19" t="s">
        <v>463</v>
      </c>
      <c r="E122" s="39" t="s">
        <v>20</v>
      </c>
      <c r="F122" s="18">
        <v>1.8700000000000001E-3</v>
      </c>
      <c r="G122" s="20">
        <v>1.7</v>
      </c>
      <c r="H122" s="18">
        <f t="shared" si="2"/>
        <v>1.6999999999999999E-3</v>
      </c>
      <c r="I122" s="31">
        <f t="shared" si="3"/>
        <v>1.7000000000000023E-4</v>
      </c>
    </row>
    <row r="123" spans="1:9" ht="15.75" x14ac:dyDescent="0.25">
      <c r="A123" s="38" t="s">
        <v>8</v>
      </c>
      <c r="B123" s="12" t="s">
        <v>117</v>
      </c>
      <c r="C123" s="37" t="s">
        <v>740</v>
      </c>
      <c r="D123" s="19" t="s">
        <v>253</v>
      </c>
      <c r="E123" s="39" t="s">
        <v>20</v>
      </c>
      <c r="F123" s="18">
        <v>5.8520000000000004E-3</v>
      </c>
      <c r="G123" s="20">
        <v>5.32</v>
      </c>
      <c r="H123" s="18">
        <f t="shared" si="2"/>
        <v>5.3200000000000001E-3</v>
      </c>
      <c r="I123" s="31">
        <f t="shared" si="3"/>
        <v>5.3200000000000035E-4</v>
      </c>
    </row>
    <row r="124" spans="1:9" ht="25.5" x14ac:dyDescent="0.25">
      <c r="A124" s="38" t="s">
        <v>8</v>
      </c>
      <c r="B124" s="15" t="s">
        <v>118</v>
      </c>
      <c r="C124" s="37" t="s">
        <v>741</v>
      </c>
      <c r="D124" s="19" t="s">
        <v>254</v>
      </c>
      <c r="E124" s="39" t="s">
        <v>20</v>
      </c>
      <c r="F124" s="18">
        <v>1.4344000000000002E-3</v>
      </c>
      <c r="G124" s="20">
        <v>1.304</v>
      </c>
      <c r="H124" s="18">
        <f t="shared" si="2"/>
        <v>1.304E-3</v>
      </c>
      <c r="I124" s="31">
        <f t="shared" si="3"/>
        <v>1.3040000000000013E-4</v>
      </c>
    </row>
    <row r="125" spans="1:9" ht="15.75" x14ac:dyDescent="0.25">
      <c r="A125" s="38" t="s">
        <v>8</v>
      </c>
      <c r="B125" s="15" t="s">
        <v>119</v>
      </c>
      <c r="C125" s="37" t="s">
        <v>742</v>
      </c>
      <c r="D125" s="19" t="s">
        <v>464</v>
      </c>
      <c r="E125" s="39" t="s">
        <v>17</v>
      </c>
      <c r="F125" s="18">
        <v>1.3310000000000001E-4</v>
      </c>
      <c r="G125" s="20">
        <v>0.121</v>
      </c>
      <c r="H125" s="18">
        <f t="shared" si="2"/>
        <v>1.21E-4</v>
      </c>
      <c r="I125" s="31">
        <f t="shared" si="3"/>
        <v>1.210000000000001E-5</v>
      </c>
    </row>
    <row r="126" spans="1:9" ht="15.75" x14ac:dyDescent="0.25">
      <c r="A126" s="38" t="s">
        <v>8</v>
      </c>
      <c r="B126" s="12" t="s">
        <v>120</v>
      </c>
      <c r="C126" s="37" t="s">
        <v>743</v>
      </c>
      <c r="D126" s="19" t="s">
        <v>587</v>
      </c>
      <c r="E126" s="39" t="s">
        <v>20</v>
      </c>
      <c r="F126" s="18">
        <v>7.7000000000000008E-6</v>
      </c>
      <c r="G126" s="20">
        <v>7.0000000000000001E-3</v>
      </c>
      <c r="H126" s="18">
        <f t="shared" si="2"/>
        <v>6.9999999999999999E-6</v>
      </c>
      <c r="I126" s="31">
        <f t="shared" si="3"/>
        <v>7.0000000000000092E-7</v>
      </c>
    </row>
    <row r="127" spans="1:9" ht="15.75" x14ac:dyDescent="0.25">
      <c r="A127" s="38" t="s">
        <v>8</v>
      </c>
      <c r="B127" s="12">
        <v>650170804</v>
      </c>
      <c r="C127" s="37" t="s">
        <v>744</v>
      </c>
      <c r="D127" s="19" t="s">
        <v>255</v>
      </c>
      <c r="E127" s="39" t="s">
        <v>24</v>
      </c>
      <c r="F127" s="18">
        <v>1.1030800000000002E-2</v>
      </c>
      <c r="G127" s="20">
        <v>10.028</v>
      </c>
      <c r="H127" s="18">
        <f t="shared" si="2"/>
        <v>1.0028E-2</v>
      </c>
      <c r="I127" s="31">
        <f t="shared" si="3"/>
        <v>1.0028000000000016E-3</v>
      </c>
    </row>
    <row r="128" spans="1:9" ht="25.5" x14ac:dyDescent="0.25">
      <c r="A128" s="38" t="s">
        <v>8</v>
      </c>
      <c r="B128" s="15" t="s">
        <v>121</v>
      </c>
      <c r="C128" s="37" t="s">
        <v>745</v>
      </c>
      <c r="D128" s="19" t="s">
        <v>465</v>
      </c>
      <c r="E128" s="39" t="s">
        <v>20</v>
      </c>
      <c r="F128" s="18">
        <v>1.5818000000000002E-3</v>
      </c>
      <c r="G128" s="20">
        <v>1.4379999999999999</v>
      </c>
      <c r="H128" s="18">
        <f t="shared" si="2"/>
        <v>1.438E-3</v>
      </c>
      <c r="I128" s="31">
        <f t="shared" si="3"/>
        <v>1.4380000000000013E-4</v>
      </c>
    </row>
    <row r="129" spans="1:9" ht="25.5" x14ac:dyDescent="0.25">
      <c r="A129" s="38" t="s">
        <v>8</v>
      </c>
      <c r="B129" s="12" t="s">
        <v>122</v>
      </c>
      <c r="C129" s="37" t="s">
        <v>746</v>
      </c>
      <c r="D129" s="19" t="s">
        <v>256</v>
      </c>
      <c r="E129" s="39" t="s">
        <v>20</v>
      </c>
      <c r="F129" s="18">
        <v>6.8860000000000015E-4</v>
      </c>
      <c r="G129" s="20">
        <v>0.626</v>
      </c>
      <c r="H129" s="18">
        <f t="shared" si="2"/>
        <v>6.2600000000000004E-4</v>
      </c>
      <c r="I129" s="31">
        <f t="shared" si="3"/>
        <v>6.2600000000000112E-5</v>
      </c>
    </row>
    <row r="130" spans="1:9" ht="15.75" x14ac:dyDescent="0.25">
      <c r="A130" s="38" t="s">
        <v>8</v>
      </c>
      <c r="B130" s="12" t="s">
        <v>123</v>
      </c>
      <c r="C130" s="37" t="s">
        <v>747</v>
      </c>
      <c r="D130" s="19" t="s">
        <v>396</v>
      </c>
      <c r="E130" s="39" t="s">
        <v>24</v>
      </c>
      <c r="F130" s="18">
        <v>7.2743000000000018E-3</v>
      </c>
      <c r="G130" s="20">
        <v>6.6130000000000004</v>
      </c>
      <c r="H130" s="18">
        <f t="shared" si="2"/>
        <v>6.6130000000000008E-3</v>
      </c>
      <c r="I130" s="31">
        <f t="shared" si="3"/>
        <v>6.6130000000000095E-4</v>
      </c>
    </row>
    <row r="131" spans="1:9" ht="15.75" x14ac:dyDescent="0.25">
      <c r="A131" s="38" t="s">
        <v>8</v>
      </c>
      <c r="B131" s="12" t="s">
        <v>124</v>
      </c>
      <c r="C131" s="37" t="s">
        <v>748</v>
      </c>
      <c r="D131" s="19" t="s">
        <v>257</v>
      </c>
      <c r="E131" s="39" t="s">
        <v>20</v>
      </c>
      <c r="F131" s="18">
        <v>2.5223000000000008E-3</v>
      </c>
      <c r="G131" s="20">
        <v>2.2930000000000001</v>
      </c>
      <c r="H131" s="18">
        <f t="shared" si="2"/>
        <v>2.2930000000000003E-3</v>
      </c>
      <c r="I131" s="31">
        <f t="shared" si="3"/>
        <v>2.2930000000000042E-4</v>
      </c>
    </row>
    <row r="132" spans="1:9" ht="38.25" x14ac:dyDescent="0.25">
      <c r="A132" s="38" t="s">
        <v>8</v>
      </c>
      <c r="B132" s="12" t="s">
        <v>125</v>
      </c>
      <c r="C132" s="37" t="s">
        <v>749</v>
      </c>
      <c r="D132" s="19" t="s">
        <v>466</v>
      </c>
      <c r="E132" s="39" t="s">
        <v>20</v>
      </c>
      <c r="F132" s="18">
        <v>7.3689000000000003E-3</v>
      </c>
      <c r="G132" s="20">
        <v>6.6989999999999998</v>
      </c>
      <c r="H132" s="18">
        <f t="shared" si="2"/>
        <v>6.6990000000000001E-3</v>
      </c>
      <c r="I132" s="31">
        <f t="shared" si="3"/>
        <v>6.6990000000000018E-4</v>
      </c>
    </row>
    <row r="133" spans="1:9" ht="15.75" x14ac:dyDescent="0.25">
      <c r="A133" s="38" t="s">
        <v>8</v>
      </c>
      <c r="B133" s="12"/>
      <c r="C133" s="37" t="s">
        <v>750</v>
      </c>
      <c r="D133" s="19" t="s">
        <v>258</v>
      </c>
      <c r="E133" s="39" t="s">
        <v>20</v>
      </c>
      <c r="F133" s="18">
        <v>3.9083E-3</v>
      </c>
      <c r="G133" s="20">
        <v>3.5529999999999999</v>
      </c>
      <c r="H133" s="18">
        <f t="shared" si="2"/>
        <v>3.5529999999999997E-3</v>
      </c>
      <c r="I133" s="31">
        <f t="shared" si="3"/>
        <v>3.5530000000000023E-4</v>
      </c>
    </row>
    <row r="134" spans="1:9" ht="25.5" x14ac:dyDescent="0.25">
      <c r="A134" s="38" t="s">
        <v>8</v>
      </c>
      <c r="B134" s="12"/>
      <c r="C134" s="37" t="s">
        <v>750</v>
      </c>
      <c r="D134" s="19" t="s">
        <v>259</v>
      </c>
      <c r="E134" s="39" t="s">
        <v>20</v>
      </c>
      <c r="F134" s="18">
        <v>2.2858000000000002E-3</v>
      </c>
      <c r="G134" s="20">
        <v>2.0779999999999998</v>
      </c>
      <c r="H134" s="18">
        <f t="shared" si="2"/>
        <v>2.078E-3</v>
      </c>
      <c r="I134" s="31">
        <f t="shared" si="3"/>
        <v>2.0780000000000017E-4</v>
      </c>
    </row>
    <row r="135" spans="1:9" ht="15.75" x14ac:dyDescent="0.25">
      <c r="A135" s="38" t="s">
        <v>8</v>
      </c>
      <c r="B135" s="12" t="s">
        <v>126</v>
      </c>
      <c r="C135" s="37" t="s">
        <v>751</v>
      </c>
      <c r="D135" s="19" t="s">
        <v>635</v>
      </c>
      <c r="E135" s="39" t="s">
        <v>20</v>
      </c>
      <c r="F135" s="18">
        <v>4.7299999999999998E-5</v>
      </c>
      <c r="G135" s="20">
        <v>4.2999999999999997E-2</v>
      </c>
      <c r="H135" s="18">
        <f t="shared" si="2"/>
        <v>4.2999999999999995E-5</v>
      </c>
      <c r="I135" s="31">
        <f t="shared" si="3"/>
        <v>4.3000000000000029E-6</v>
      </c>
    </row>
    <row r="136" spans="1:9" ht="25.5" x14ac:dyDescent="0.25">
      <c r="A136" s="38" t="s">
        <v>8</v>
      </c>
      <c r="B136" s="12" t="s">
        <v>127</v>
      </c>
      <c r="C136" s="37" t="s">
        <v>752</v>
      </c>
      <c r="D136" s="19" t="s">
        <v>397</v>
      </c>
      <c r="E136" s="39" t="s">
        <v>20</v>
      </c>
      <c r="F136" s="18">
        <v>1.5873000000000003E-3</v>
      </c>
      <c r="G136" s="20">
        <v>1.4430000000000001</v>
      </c>
      <c r="H136" s="18">
        <f t="shared" si="2"/>
        <v>1.4430000000000001E-3</v>
      </c>
      <c r="I136" s="31">
        <f t="shared" si="3"/>
        <v>1.443000000000002E-4</v>
      </c>
    </row>
    <row r="137" spans="1:9" ht="15.75" x14ac:dyDescent="0.25">
      <c r="A137" s="38" t="s">
        <v>8</v>
      </c>
      <c r="B137" s="12" t="s">
        <v>128</v>
      </c>
      <c r="C137" s="37" t="s">
        <v>753</v>
      </c>
      <c r="D137" s="19" t="s">
        <v>260</v>
      </c>
      <c r="E137" s="39" t="s">
        <v>20</v>
      </c>
      <c r="F137" s="18">
        <v>7.9090000000000009E-4</v>
      </c>
      <c r="G137" s="20">
        <v>0.71899999999999997</v>
      </c>
      <c r="H137" s="18">
        <f t="shared" si="2"/>
        <v>7.1900000000000002E-4</v>
      </c>
      <c r="I137" s="31">
        <f t="shared" si="3"/>
        <v>7.1900000000000067E-5</v>
      </c>
    </row>
    <row r="138" spans="1:9" ht="25.5" x14ac:dyDescent="0.25">
      <c r="A138" s="38" t="s">
        <v>8</v>
      </c>
      <c r="B138" s="12" t="s">
        <v>129</v>
      </c>
      <c r="C138" s="37" t="s">
        <v>754</v>
      </c>
      <c r="D138" s="19" t="s">
        <v>261</v>
      </c>
      <c r="E138" s="39" t="s">
        <v>24</v>
      </c>
      <c r="F138" s="18">
        <v>1.6588000000000002E-3</v>
      </c>
      <c r="G138" s="20">
        <v>1.508</v>
      </c>
      <c r="H138" s="18">
        <f t="shared" si="2"/>
        <v>1.508E-3</v>
      </c>
      <c r="I138" s="31">
        <f t="shared" si="3"/>
        <v>1.508000000000002E-4</v>
      </c>
    </row>
    <row r="139" spans="1:9" ht="15.75" x14ac:dyDescent="0.25">
      <c r="A139" s="38" t="s">
        <v>8</v>
      </c>
      <c r="B139" s="12" t="s">
        <v>130</v>
      </c>
      <c r="C139" s="37" t="s">
        <v>755</v>
      </c>
      <c r="D139" s="19" t="s">
        <v>262</v>
      </c>
      <c r="E139" s="39" t="s">
        <v>24</v>
      </c>
      <c r="F139" s="18">
        <v>9.4017000000000024E-3</v>
      </c>
      <c r="G139" s="20">
        <v>8.5470000000000006</v>
      </c>
      <c r="H139" s="18">
        <f t="shared" si="2"/>
        <v>8.5470000000000008E-3</v>
      </c>
      <c r="I139" s="31">
        <f t="shared" si="3"/>
        <v>8.5470000000000164E-4</v>
      </c>
    </row>
    <row r="140" spans="1:9" ht="25.5" x14ac:dyDescent="0.25">
      <c r="A140" s="38" t="s">
        <v>8</v>
      </c>
      <c r="B140" s="12">
        <v>650164435</v>
      </c>
      <c r="C140" s="37" t="s">
        <v>756</v>
      </c>
      <c r="D140" s="19" t="s">
        <v>263</v>
      </c>
      <c r="E140" s="39" t="s">
        <v>20</v>
      </c>
      <c r="F140" s="18">
        <v>2.4871000000000003E-3</v>
      </c>
      <c r="G140" s="20">
        <v>2.2610000000000001</v>
      </c>
      <c r="H140" s="18">
        <f t="shared" si="2"/>
        <v>2.261E-3</v>
      </c>
      <c r="I140" s="31">
        <f t="shared" si="3"/>
        <v>2.2610000000000035E-4</v>
      </c>
    </row>
    <row r="141" spans="1:9" ht="15.75" x14ac:dyDescent="0.25">
      <c r="A141" s="38" t="s">
        <v>8</v>
      </c>
      <c r="B141" s="12" t="s">
        <v>131</v>
      </c>
      <c r="C141" s="37" t="s">
        <v>757</v>
      </c>
      <c r="D141" s="19" t="s">
        <v>264</v>
      </c>
      <c r="E141" s="39" t="s">
        <v>17</v>
      </c>
      <c r="F141" s="18">
        <v>1.5070000000000003E-4</v>
      </c>
      <c r="G141" s="20">
        <v>0.13700000000000001</v>
      </c>
      <c r="H141" s="18">
        <f t="shared" ref="H141:H204" si="4">G141/1000</f>
        <v>1.3700000000000002E-4</v>
      </c>
      <c r="I141" s="31">
        <f t="shared" ref="I141:I204" si="5">F141-H141</f>
        <v>1.3700000000000008E-5</v>
      </c>
    </row>
    <row r="142" spans="1:9" ht="25.5" x14ac:dyDescent="0.25">
      <c r="A142" s="38" t="s">
        <v>8</v>
      </c>
      <c r="B142" s="12" t="s">
        <v>132</v>
      </c>
      <c r="C142" s="37" t="s">
        <v>758</v>
      </c>
      <c r="D142" s="19" t="s">
        <v>265</v>
      </c>
      <c r="E142" s="39" t="s">
        <v>20</v>
      </c>
      <c r="F142" s="18">
        <v>9.3500000000000007E-4</v>
      </c>
      <c r="G142" s="20">
        <v>0.85</v>
      </c>
      <c r="H142" s="18">
        <f t="shared" si="4"/>
        <v>8.4999999999999995E-4</v>
      </c>
      <c r="I142" s="31">
        <f t="shared" si="5"/>
        <v>8.5000000000000115E-5</v>
      </c>
    </row>
    <row r="143" spans="1:9" ht="25.5" x14ac:dyDescent="0.25">
      <c r="A143" s="38" t="s">
        <v>8</v>
      </c>
      <c r="B143" s="12" t="s">
        <v>133</v>
      </c>
      <c r="C143" s="37" t="s">
        <v>759</v>
      </c>
      <c r="D143" s="19" t="s">
        <v>266</v>
      </c>
      <c r="E143" s="39" t="s">
        <v>20</v>
      </c>
      <c r="F143" s="18">
        <v>1.2826000000000001E-3</v>
      </c>
      <c r="G143" s="20">
        <v>1.1659999999999999</v>
      </c>
      <c r="H143" s="18">
        <f t="shared" si="4"/>
        <v>1.1659999999999999E-3</v>
      </c>
      <c r="I143" s="31">
        <f t="shared" si="5"/>
        <v>1.1660000000000012E-4</v>
      </c>
    </row>
    <row r="144" spans="1:9" ht="15.75" x14ac:dyDescent="0.25">
      <c r="A144" s="38" t="s">
        <v>8</v>
      </c>
      <c r="B144" s="12" t="s">
        <v>134</v>
      </c>
      <c r="C144" s="37" t="s">
        <v>760</v>
      </c>
      <c r="D144" s="19" t="s">
        <v>398</v>
      </c>
      <c r="E144" s="39" t="s">
        <v>20</v>
      </c>
      <c r="F144" s="18">
        <v>2.4266000000000001E-3</v>
      </c>
      <c r="G144" s="20">
        <v>2.206</v>
      </c>
      <c r="H144" s="18">
        <f t="shared" si="4"/>
        <v>2.2060000000000001E-3</v>
      </c>
      <c r="I144" s="31">
        <f t="shared" si="5"/>
        <v>2.2060000000000005E-4</v>
      </c>
    </row>
    <row r="145" spans="1:9" ht="15.75" x14ac:dyDescent="0.25">
      <c r="A145" s="38" t="s">
        <v>8</v>
      </c>
      <c r="B145" s="12"/>
      <c r="C145" s="37" t="s">
        <v>761</v>
      </c>
      <c r="D145" s="19" t="s">
        <v>467</v>
      </c>
      <c r="E145" s="39" t="s">
        <v>20</v>
      </c>
      <c r="F145" s="18">
        <v>9.119000000000001E-4</v>
      </c>
      <c r="G145" s="20">
        <v>0.82899999999999996</v>
      </c>
      <c r="H145" s="18">
        <f t="shared" si="4"/>
        <v>8.2899999999999998E-4</v>
      </c>
      <c r="I145" s="31">
        <f t="shared" si="5"/>
        <v>8.2900000000000118E-5</v>
      </c>
    </row>
    <row r="146" spans="1:9" ht="15.75" x14ac:dyDescent="0.25">
      <c r="A146" s="38" t="s">
        <v>8</v>
      </c>
      <c r="B146" s="12" t="s">
        <v>135</v>
      </c>
      <c r="C146" s="37" t="s">
        <v>1025</v>
      </c>
      <c r="D146" s="19" t="s">
        <v>267</v>
      </c>
      <c r="E146" s="39" t="s">
        <v>24</v>
      </c>
      <c r="F146" s="18">
        <v>6.9465000000000013E-3</v>
      </c>
      <c r="G146" s="20">
        <v>6.3150000000000004</v>
      </c>
      <c r="H146" s="18">
        <f t="shared" si="4"/>
        <v>6.3150000000000003E-3</v>
      </c>
      <c r="I146" s="31">
        <f t="shared" si="5"/>
        <v>6.3150000000000098E-4</v>
      </c>
    </row>
    <row r="147" spans="1:9" ht="25.5" x14ac:dyDescent="0.25">
      <c r="A147" s="38" t="s">
        <v>8</v>
      </c>
      <c r="B147" s="12" t="s">
        <v>136</v>
      </c>
      <c r="C147" s="37" t="s">
        <v>762</v>
      </c>
      <c r="D147" s="19" t="s">
        <v>468</v>
      </c>
      <c r="E147" s="39" t="s">
        <v>20</v>
      </c>
      <c r="F147" s="18">
        <v>6.127000000000002E-4</v>
      </c>
      <c r="G147" s="20">
        <v>0.55700000000000005</v>
      </c>
      <c r="H147" s="18">
        <f t="shared" si="4"/>
        <v>5.5700000000000009E-4</v>
      </c>
      <c r="I147" s="31">
        <f t="shared" si="5"/>
        <v>5.5700000000000107E-5</v>
      </c>
    </row>
    <row r="148" spans="1:9" ht="15.75" x14ac:dyDescent="0.25">
      <c r="A148" s="38" t="s">
        <v>8</v>
      </c>
      <c r="B148" s="12" t="s">
        <v>137</v>
      </c>
      <c r="C148" s="37" t="s">
        <v>763</v>
      </c>
      <c r="D148" s="19" t="s">
        <v>608</v>
      </c>
      <c r="E148" s="39" t="s">
        <v>20</v>
      </c>
      <c r="F148" s="18">
        <v>6.9079999999999999E-4</v>
      </c>
      <c r="G148" s="20">
        <v>0.628</v>
      </c>
      <c r="H148" s="18">
        <f t="shared" si="4"/>
        <v>6.2799999999999998E-4</v>
      </c>
      <c r="I148" s="31">
        <f t="shared" si="5"/>
        <v>6.2800000000000009E-5</v>
      </c>
    </row>
    <row r="149" spans="1:9" ht="25.5" x14ac:dyDescent="0.25">
      <c r="A149" s="38" t="s">
        <v>8</v>
      </c>
      <c r="B149" s="12" t="s">
        <v>138</v>
      </c>
      <c r="C149" s="37" t="s">
        <v>764</v>
      </c>
      <c r="D149" s="19" t="s">
        <v>268</v>
      </c>
      <c r="E149" s="39" t="s">
        <v>24</v>
      </c>
      <c r="F149" s="18">
        <v>9.9198000000000012E-3</v>
      </c>
      <c r="G149" s="20">
        <v>9.0180000000000007</v>
      </c>
      <c r="H149" s="18">
        <f t="shared" si="4"/>
        <v>9.018E-3</v>
      </c>
      <c r="I149" s="31">
        <f t="shared" si="5"/>
        <v>9.0180000000000121E-4</v>
      </c>
    </row>
    <row r="150" spans="1:9" ht="25.5" x14ac:dyDescent="0.25">
      <c r="A150" s="38" t="s">
        <v>8</v>
      </c>
      <c r="B150" s="12" t="s">
        <v>139</v>
      </c>
      <c r="C150" s="37" t="s">
        <v>764</v>
      </c>
      <c r="D150" s="19" t="s">
        <v>399</v>
      </c>
      <c r="E150" s="39" t="s">
        <v>24</v>
      </c>
      <c r="F150" s="18">
        <v>1.9855000000000001E-2</v>
      </c>
      <c r="G150" s="20">
        <v>18.05</v>
      </c>
      <c r="H150" s="18">
        <f t="shared" si="4"/>
        <v>1.805E-2</v>
      </c>
      <c r="I150" s="31">
        <f t="shared" si="5"/>
        <v>1.805000000000001E-3</v>
      </c>
    </row>
    <row r="151" spans="1:9" ht="15.75" x14ac:dyDescent="0.25">
      <c r="A151" s="38" t="s">
        <v>8</v>
      </c>
      <c r="B151" s="12" t="s">
        <v>140</v>
      </c>
      <c r="C151" s="37" t="s">
        <v>765</v>
      </c>
      <c r="D151" s="19" t="s">
        <v>609</v>
      </c>
      <c r="E151" s="39" t="s">
        <v>20</v>
      </c>
      <c r="F151" s="18">
        <v>1.5807000000000002E-3</v>
      </c>
      <c r="G151" s="20">
        <v>1.4370000000000001</v>
      </c>
      <c r="H151" s="18">
        <f t="shared" si="4"/>
        <v>1.4370000000000001E-3</v>
      </c>
      <c r="I151" s="31">
        <f t="shared" si="5"/>
        <v>1.4370000000000008E-4</v>
      </c>
    </row>
    <row r="152" spans="1:9" ht="25.5" x14ac:dyDescent="0.25">
      <c r="A152" s="38" t="s">
        <v>8</v>
      </c>
      <c r="B152" s="12" t="s">
        <v>141</v>
      </c>
      <c r="C152" s="37" t="s">
        <v>766</v>
      </c>
      <c r="D152" s="19" t="s">
        <v>469</v>
      </c>
      <c r="E152" s="39" t="s">
        <v>17</v>
      </c>
      <c r="F152" s="18">
        <v>5.4779999999999998E-4</v>
      </c>
      <c r="G152" s="20">
        <v>0.498</v>
      </c>
      <c r="H152" s="18">
        <f t="shared" si="4"/>
        <v>4.9799999999999996E-4</v>
      </c>
      <c r="I152" s="31">
        <f t="shared" si="5"/>
        <v>4.9800000000000018E-5</v>
      </c>
    </row>
    <row r="153" spans="1:9" ht="15.75" x14ac:dyDescent="0.25">
      <c r="A153" s="38" t="s">
        <v>8</v>
      </c>
      <c r="B153" s="12" t="s">
        <v>142</v>
      </c>
      <c r="C153" s="37" t="s">
        <v>767</v>
      </c>
      <c r="D153" s="19" t="s">
        <v>269</v>
      </c>
      <c r="E153" s="39" t="s">
        <v>20</v>
      </c>
      <c r="F153" s="18">
        <v>9.1740000000000007E-4</v>
      </c>
      <c r="G153" s="20">
        <v>0.83399999999999996</v>
      </c>
      <c r="H153" s="18">
        <f t="shared" si="4"/>
        <v>8.34E-4</v>
      </c>
      <c r="I153" s="31">
        <f t="shared" si="5"/>
        <v>8.3400000000000076E-5</v>
      </c>
    </row>
    <row r="154" spans="1:9" ht="15.75" x14ac:dyDescent="0.25">
      <c r="A154" s="38" t="s">
        <v>8</v>
      </c>
      <c r="B154" s="12" t="s">
        <v>143</v>
      </c>
      <c r="C154" s="37" t="s">
        <v>768</v>
      </c>
      <c r="D154" s="19" t="s">
        <v>400</v>
      </c>
      <c r="E154" s="39" t="s">
        <v>20</v>
      </c>
      <c r="F154" s="18">
        <v>1.8128E-3</v>
      </c>
      <c r="G154" s="20">
        <v>1.6479999999999999</v>
      </c>
      <c r="H154" s="18">
        <f t="shared" si="4"/>
        <v>1.6479999999999999E-3</v>
      </c>
      <c r="I154" s="31">
        <f t="shared" si="5"/>
        <v>1.648000000000001E-4</v>
      </c>
    </row>
    <row r="155" spans="1:9" ht="15.75" x14ac:dyDescent="0.25">
      <c r="A155" s="38" t="s">
        <v>8</v>
      </c>
      <c r="B155" s="12" t="s">
        <v>144</v>
      </c>
      <c r="C155" s="37" t="s">
        <v>769</v>
      </c>
      <c r="D155" s="19" t="s">
        <v>470</v>
      </c>
      <c r="E155" s="39" t="s">
        <v>20</v>
      </c>
      <c r="F155" s="18">
        <v>9.7240000000000011E-4</v>
      </c>
      <c r="G155" s="20">
        <v>0.88400000000000001</v>
      </c>
      <c r="H155" s="18">
        <f t="shared" si="4"/>
        <v>8.8400000000000002E-4</v>
      </c>
      <c r="I155" s="31">
        <f t="shared" si="5"/>
        <v>8.8400000000000089E-5</v>
      </c>
    </row>
    <row r="156" spans="1:9" ht="15.75" x14ac:dyDescent="0.25">
      <c r="A156" s="38" t="s">
        <v>8</v>
      </c>
      <c r="B156" s="14" t="s">
        <v>145</v>
      </c>
      <c r="C156" s="37" t="s">
        <v>770</v>
      </c>
      <c r="D156" s="19" t="s">
        <v>270</v>
      </c>
      <c r="E156" s="39" t="s">
        <v>20</v>
      </c>
      <c r="F156" s="18">
        <v>2.3144000000000003E-3</v>
      </c>
      <c r="G156" s="20">
        <v>2.1040000000000001</v>
      </c>
      <c r="H156" s="18">
        <f t="shared" si="4"/>
        <v>2.104E-3</v>
      </c>
      <c r="I156" s="31">
        <f t="shared" si="5"/>
        <v>2.1040000000000034E-4</v>
      </c>
    </row>
    <row r="157" spans="1:9" ht="15.75" x14ac:dyDescent="0.25">
      <c r="A157" s="38" t="s">
        <v>8</v>
      </c>
      <c r="B157" s="12" t="s">
        <v>146</v>
      </c>
      <c r="C157" s="37" t="s">
        <v>771</v>
      </c>
      <c r="D157" s="19" t="s">
        <v>471</v>
      </c>
      <c r="E157" s="39" t="s">
        <v>20</v>
      </c>
      <c r="F157" s="18">
        <v>2.3199000000000006E-3</v>
      </c>
      <c r="G157" s="20">
        <v>2.109</v>
      </c>
      <c r="H157" s="18">
        <f t="shared" si="4"/>
        <v>2.1090000000000002E-3</v>
      </c>
      <c r="I157" s="31">
        <f t="shared" si="5"/>
        <v>2.1090000000000041E-4</v>
      </c>
    </row>
    <row r="158" spans="1:9" ht="15.75" x14ac:dyDescent="0.25">
      <c r="A158" s="38" t="s">
        <v>8</v>
      </c>
      <c r="B158" s="12"/>
      <c r="C158" s="37" t="s">
        <v>772</v>
      </c>
      <c r="D158" s="19" t="s">
        <v>588</v>
      </c>
      <c r="E158" s="39" t="s">
        <v>20</v>
      </c>
      <c r="F158" s="18">
        <v>9.2290000000000004E-4</v>
      </c>
      <c r="G158" s="20">
        <v>0.83899999999999997</v>
      </c>
      <c r="H158" s="18">
        <f t="shared" si="4"/>
        <v>8.3900000000000001E-4</v>
      </c>
      <c r="I158" s="31">
        <f t="shared" si="5"/>
        <v>8.3900000000000034E-5</v>
      </c>
    </row>
    <row r="159" spans="1:9" ht="15.75" x14ac:dyDescent="0.25">
      <c r="A159" s="38" t="s">
        <v>8</v>
      </c>
      <c r="B159" s="12"/>
      <c r="C159" s="37" t="s">
        <v>773</v>
      </c>
      <c r="D159" s="19" t="s">
        <v>401</v>
      </c>
      <c r="E159" s="39" t="s">
        <v>20</v>
      </c>
      <c r="F159" s="18">
        <v>1.3376000000000002E-3</v>
      </c>
      <c r="G159" s="20">
        <v>1.216</v>
      </c>
      <c r="H159" s="18">
        <f t="shared" si="4"/>
        <v>1.2160000000000001E-3</v>
      </c>
      <c r="I159" s="31">
        <f t="shared" si="5"/>
        <v>1.2160000000000014E-4</v>
      </c>
    </row>
    <row r="160" spans="1:9" ht="25.5" x14ac:dyDescent="0.25">
      <c r="A160" s="38" t="s">
        <v>8</v>
      </c>
      <c r="B160" s="12" t="s">
        <v>147</v>
      </c>
      <c r="C160" s="37" t="s">
        <v>774</v>
      </c>
      <c r="D160" s="19" t="s">
        <v>472</v>
      </c>
      <c r="E160" s="39" t="s">
        <v>20</v>
      </c>
      <c r="F160" s="18">
        <v>7.513000000000001E-4</v>
      </c>
      <c r="G160" s="20">
        <v>0.68300000000000005</v>
      </c>
      <c r="H160" s="18">
        <f t="shared" si="4"/>
        <v>6.8300000000000001E-4</v>
      </c>
      <c r="I160" s="31">
        <f t="shared" si="5"/>
        <v>6.8300000000000088E-5</v>
      </c>
    </row>
    <row r="161" spans="1:9" ht="25.5" x14ac:dyDescent="0.25">
      <c r="A161" s="38" t="s">
        <v>8</v>
      </c>
      <c r="B161" s="12" t="s">
        <v>148</v>
      </c>
      <c r="C161" s="37" t="s">
        <v>774</v>
      </c>
      <c r="D161" s="19" t="s">
        <v>271</v>
      </c>
      <c r="E161" s="39" t="s">
        <v>20</v>
      </c>
      <c r="F161" s="18">
        <v>9.7350000000000008E-4</v>
      </c>
      <c r="G161" s="20">
        <v>0.88500000000000001</v>
      </c>
      <c r="H161" s="18">
        <f t="shared" si="4"/>
        <v>8.8500000000000004E-4</v>
      </c>
      <c r="I161" s="31">
        <f t="shared" si="5"/>
        <v>8.8500000000000037E-5</v>
      </c>
    </row>
    <row r="162" spans="1:9" ht="15.75" x14ac:dyDescent="0.25">
      <c r="A162" s="38" t="s">
        <v>8</v>
      </c>
      <c r="B162" s="12" t="s">
        <v>149</v>
      </c>
      <c r="C162" s="37" t="s">
        <v>775</v>
      </c>
      <c r="D162" s="19" t="s">
        <v>473</v>
      </c>
      <c r="E162" s="39" t="s">
        <v>20</v>
      </c>
      <c r="F162" s="18">
        <v>5.5000000000000007E-6</v>
      </c>
      <c r="G162" s="20">
        <v>5.0000000000000001E-3</v>
      </c>
      <c r="H162" s="18">
        <f t="shared" si="4"/>
        <v>5.0000000000000004E-6</v>
      </c>
      <c r="I162" s="31">
        <f t="shared" si="5"/>
        <v>5.000000000000003E-7</v>
      </c>
    </row>
    <row r="163" spans="1:9" ht="15.75" x14ac:dyDescent="0.25">
      <c r="A163" s="38" t="s">
        <v>8</v>
      </c>
      <c r="B163" s="12" t="s">
        <v>150</v>
      </c>
      <c r="C163" s="37" t="s">
        <v>776</v>
      </c>
      <c r="D163" s="19" t="s">
        <v>589</v>
      </c>
      <c r="E163" s="39" t="s">
        <v>20</v>
      </c>
      <c r="F163" s="18">
        <v>2.5410000000000005E-4</v>
      </c>
      <c r="G163" s="20">
        <v>0.23100000000000001</v>
      </c>
      <c r="H163" s="18">
        <f t="shared" si="4"/>
        <v>2.31E-4</v>
      </c>
      <c r="I163" s="31">
        <f t="shared" si="5"/>
        <v>2.3100000000000046E-5</v>
      </c>
    </row>
    <row r="164" spans="1:9" ht="15.75" x14ac:dyDescent="0.25">
      <c r="A164" s="38" t="s">
        <v>8</v>
      </c>
      <c r="B164" s="12" t="s">
        <v>151</v>
      </c>
      <c r="C164" s="37" t="s">
        <v>777</v>
      </c>
      <c r="D164" s="19" t="s">
        <v>272</v>
      </c>
      <c r="E164" s="39" t="s">
        <v>20</v>
      </c>
      <c r="F164" s="18">
        <v>1.3563000000000004E-3</v>
      </c>
      <c r="G164" s="20">
        <v>1.2330000000000001</v>
      </c>
      <c r="H164" s="18">
        <f t="shared" si="4"/>
        <v>1.2330000000000002E-3</v>
      </c>
      <c r="I164" s="31">
        <f t="shared" si="5"/>
        <v>1.2330000000000023E-4</v>
      </c>
    </row>
    <row r="165" spans="1:9" ht="25.5" x14ac:dyDescent="0.25">
      <c r="A165" s="38" t="s">
        <v>8</v>
      </c>
      <c r="B165" s="12" t="s">
        <v>152</v>
      </c>
      <c r="C165" s="37" t="s">
        <v>778</v>
      </c>
      <c r="D165" s="19" t="s">
        <v>474</v>
      </c>
      <c r="E165" s="39" t="s">
        <v>17</v>
      </c>
      <c r="F165" s="18">
        <v>2.5190000000000005E-4</v>
      </c>
      <c r="G165" s="20">
        <v>0.22900000000000001</v>
      </c>
      <c r="H165" s="18">
        <f t="shared" si="4"/>
        <v>2.2900000000000001E-4</v>
      </c>
      <c r="I165" s="31">
        <f t="shared" si="5"/>
        <v>2.2900000000000042E-5</v>
      </c>
    </row>
    <row r="166" spans="1:9" ht="15.75" x14ac:dyDescent="0.25">
      <c r="A166" s="38" t="s">
        <v>8</v>
      </c>
      <c r="B166" s="12" t="s">
        <v>153</v>
      </c>
      <c r="C166" s="37" t="s">
        <v>779</v>
      </c>
      <c r="D166" s="19" t="s">
        <v>273</v>
      </c>
      <c r="E166" s="39" t="s">
        <v>20</v>
      </c>
      <c r="F166" s="18">
        <v>5.0863999999999996E-3</v>
      </c>
      <c r="G166" s="20">
        <v>4.6239999999999997</v>
      </c>
      <c r="H166" s="18">
        <f t="shared" si="4"/>
        <v>4.6239999999999996E-3</v>
      </c>
      <c r="I166" s="31">
        <f t="shared" si="5"/>
        <v>4.6239999999999996E-4</v>
      </c>
    </row>
    <row r="167" spans="1:9" ht="15.75" x14ac:dyDescent="0.25">
      <c r="A167" s="38" t="s">
        <v>8</v>
      </c>
      <c r="B167" s="12" t="s">
        <v>154</v>
      </c>
      <c r="C167" s="37" t="s">
        <v>780</v>
      </c>
      <c r="D167" s="19" t="s">
        <v>475</v>
      </c>
      <c r="E167" s="39" t="s">
        <v>20</v>
      </c>
      <c r="F167" s="18">
        <v>1.32E-3</v>
      </c>
      <c r="G167" s="20">
        <v>1.2</v>
      </c>
      <c r="H167" s="18">
        <f t="shared" si="4"/>
        <v>1.1999999999999999E-3</v>
      </c>
      <c r="I167" s="31">
        <f t="shared" si="5"/>
        <v>1.200000000000001E-4</v>
      </c>
    </row>
    <row r="168" spans="1:9" ht="15.75" x14ac:dyDescent="0.25">
      <c r="A168" s="38" t="s">
        <v>8</v>
      </c>
      <c r="B168" s="12" t="s">
        <v>155</v>
      </c>
      <c r="C168" s="37" t="s">
        <v>781</v>
      </c>
      <c r="D168" s="19" t="s">
        <v>476</v>
      </c>
      <c r="E168" s="39" t="s">
        <v>20</v>
      </c>
      <c r="F168" s="18">
        <v>1.9997999999999999E-3</v>
      </c>
      <c r="G168" s="20">
        <v>1.8180000000000001</v>
      </c>
      <c r="H168" s="18">
        <f t="shared" si="4"/>
        <v>1.818E-3</v>
      </c>
      <c r="I168" s="31">
        <f t="shared" si="5"/>
        <v>1.8179999999999997E-4</v>
      </c>
    </row>
    <row r="169" spans="1:9" ht="15.75" x14ac:dyDescent="0.25">
      <c r="A169" s="38" t="s">
        <v>8</v>
      </c>
      <c r="B169" s="12" t="s">
        <v>156</v>
      </c>
      <c r="C169" s="37" t="s">
        <v>782</v>
      </c>
      <c r="D169" s="19" t="s">
        <v>274</v>
      </c>
      <c r="E169" s="39" t="s">
        <v>17</v>
      </c>
      <c r="F169" s="18">
        <v>5.6650000000000005E-4</v>
      </c>
      <c r="G169" s="20">
        <v>0.51500000000000001</v>
      </c>
      <c r="H169" s="18">
        <f t="shared" si="4"/>
        <v>5.1500000000000005E-4</v>
      </c>
      <c r="I169" s="31">
        <f t="shared" si="5"/>
        <v>5.1500000000000005E-5</v>
      </c>
    </row>
    <row r="170" spans="1:9" ht="25.5" x14ac:dyDescent="0.25">
      <c r="A170" s="38" t="s">
        <v>8</v>
      </c>
      <c r="B170" s="12" t="s">
        <v>157</v>
      </c>
      <c r="C170" s="37" t="s">
        <v>783</v>
      </c>
      <c r="D170" s="19" t="s">
        <v>477</v>
      </c>
      <c r="E170" s="39" t="s">
        <v>20</v>
      </c>
      <c r="F170" s="18">
        <v>2.2033000000000001E-3</v>
      </c>
      <c r="G170" s="20">
        <v>2.0030000000000001</v>
      </c>
      <c r="H170" s="18">
        <f t="shared" si="4"/>
        <v>2.003E-3</v>
      </c>
      <c r="I170" s="31">
        <f t="shared" si="5"/>
        <v>2.0030000000000004E-4</v>
      </c>
    </row>
    <row r="171" spans="1:9" ht="15.75" x14ac:dyDescent="0.25">
      <c r="A171" s="38" t="s">
        <v>8</v>
      </c>
      <c r="B171" s="12" t="s">
        <v>158</v>
      </c>
      <c r="C171" s="37" t="s">
        <v>784</v>
      </c>
      <c r="D171" s="19" t="s">
        <v>275</v>
      </c>
      <c r="E171" s="39" t="s">
        <v>20</v>
      </c>
      <c r="F171" s="18">
        <v>2.8952000000000006E-3</v>
      </c>
      <c r="G171" s="20">
        <v>2.6320000000000001</v>
      </c>
      <c r="H171" s="18">
        <f t="shared" si="4"/>
        <v>2.6320000000000002E-3</v>
      </c>
      <c r="I171" s="31">
        <f t="shared" si="5"/>
        <v>2.6320000000000033E-4</v>
      </c>
    </row>
    <row r="172" spans="1:9" ht="15.75" x14ac:dyDescent="0.25">
      <c r="A172" s="38" t="s">
        <v>8</v>
      </c>
      <c r="B172" s="12" t="s">
        <v>159</v>
      </c>
      <c r="C172" s="37" t="s">
        <v>785</v>
      </c>
      <c r="D172" s="19" t="s">
        <v>276</v>
      </c>
      <c r="E172" s="39" t="s">
        <v>20</v>
      </c>
      <c r="F172" s="18">
        <v>2.6114000000000003E-3</v>
      </c>
      <c r="G172" s="20">
        <v>2.3740000000000001</v>
      </c>
      <c r="H172" s="18">
        <f t="shared" si="4"/>
        <v>2.3740000000000002E-3</v>
      </c>
      <c r="I172" s="31">
        <f t="shared" si="5"/>
        <v>2.3740000000000002E-4</v>
      </c>
    </row>
    <row r="173" spans="1:9" ht="25.5" x14ac:dyDescent="0.25">
      <c r="A173" s="38" t="s">
        <v>8</v>
      </c>
      <c r="B173" s="12">
        <v>650148139</v>
      </c>
      <c r="C173" s="37" t="s">
        <v>786</v>
      </c>
      <c r="D173" s="19" t="s">
        <v>402</v>
      </c>
      <c r="E173" s="39" t="s">
        <v>20</v>
      </c>
      <c r="F173" s="18">
        <v>7.7440000000000007E-4</v>
      </c>
      <c r="G173" s="20">
        <v>0.70399999999999996</v>
      </c>
      <c r="H173" s="18">
        <f t="shared" si="4"/>
        <v>7.0399999999999998E-4</v>
      </c>
      <c r="I173" s="31">
        <f t="shared" si="5"/>
        <v>7.0400000000000085E-5</v>
      </c>
    </row>
    <row r="174" spans="1:9" ht="25.5" x14ac:dyDescent="0.25">
      <c r="A174" s="38" t="s">
        <v>8</v>
      </c>
      <c r="B174" s="12" t="s">
        <v>160</v>
      </c>
      <c r="C174" s="37" t="s">
        <v>787</v>
      </c>
      <c r="D174" s="19" t="s">
        <v>403</v>
      </c>
      <c r="E174" s="39" t="s">
        <v>17</v>
      </c>
      <c r="F174" s="18">
        <v>5.5550000000000011E-4</v>
      </c>
      <c r="G174" s="20">
        <v>0.505</v>
      </c>
      <c r="H174" s="18">
        <f t="shared" si="4"/>
        <v>5.0500000000000002E-4</v>
      </c>
      <c r="I174" s="31">
        <f t="shared" si="5"/>
        <v>5.0500000000000089E-5</v>
      </c>
    </row>
    <row r="175" spans="1:9" ht="15.75" x14ac:dyDescent="0.25">
      <c r="A175" s="38" t="s">
        <v>8</v>
      </c>
      <c r="B175" s="12" t="s">
        <v>161</v>
      </c>
      <c r="C175" s="37" t="s">
        <v>788</v>
      </c>
      <c r="D175" s="19" t="s">
        <v>277</v>
      </c>
      <c r="E175" s="39" t="s">
        <v>17</v>
      </c>
      <c r="F175" s="18">
        <v>5.907000000000001E-4</v>
      </c>
      <c r="G175" s="20">
        <v>0.53700000000000003</v>
      </c>
      <c r="H175" s="18">
        <f t="shared" si="4"/>
        <v>5.3700000000000004E-4</v>
      </c>
      <c r="I175" s="31">
        <f t="shared" si="5"/>
        <v>5.3700000000000058E-5</v>
      </c>
    </row>
    <row r="176" spans="1:9" ht="25.5" x14ac:dyDescent="0.25">
      <c r="A176" s="38" t="s">
        <v>8</v>
      </c>
      <c r="B176" s="12" t="s">
        <v>162</v>
      </c>
      <c r="C176" s="37" t="s">
        <v>788</v>
      </c>
      <c r="D176" s="19" t="s">
        <v>62</v>
      </c>
      <c r="E176" s="39" t="s">
        <v>20</v>
      </c>
      <c r="F176" s="18">
        <v>2.0526000000000003E-3</v>
      </c>
      <c r="G176" s="20">
        <v>1.8660000000000001</v>
      </c>
      <c r="H176" s="18">
        <f t="shared" si="4"/>
        <v>1.866E-3</v>
      </c>
      <c r="I176" s="31">
        <f t="shared" si="5"/>
        <v>1.8660000000000031E-4</v>
      </c>
    </row>
    <row r="177" spans="1:9" ht="15.75" x14ac:dyDescent="0.25">
      <c r="A177" s="38" t="s">
        <v>8</v>
      </c>
      <c r="B177" s="12"/>
      <c r="C177" s="37" t="s">
        <v>789</v>
      </c>
      <c r="D177" s="19" t="s">
        <v>478</v>
      </c>
      <c r="E177" s="39" t="s">
        <v>20</v>
      </c>
      <c r="F177" s="18">
        <v>4.1734000000000007E-3</v>
      </c>
      <c r="G177" s="20">
        <v>3.794</v>
      </c>
      <c r="H177" s="18">
        <f t="shared" si="4"/>
        <v>3.7940000000000001E-3</v>
      </c>
      <c r="I177" s="31">
        <f t="shared" si="5"/>
        <v>3.7940000000000066E-4</v>
      </c>
    </row>
    <row r="178" spans="1:9" ht="25.5" x14ac:dyDescent="0.25">
      <c r="A178" s="38" t="s">
        <v>8</v>
      </c>
      <c r="B178" s="12">
        <v>650148143</v>
      </c>
      <c r="C178" s="37" t="s">
        <v>790</v>
      </c>
      <c r="D178" s="19" t="s">
        <v>573</v>
      </c>
      <c r="E178" s="39" t="s">
        <v>17</v>
      </c>
      <c r="F178" s="18">
        <v>8.5800000000000012E-5</v>
      </c>
      <c r="G178" s="20">
        <v>7.8E-2</v>
      </c>
      <c r="H178" s="18">
        <f t="shared" si="4"/>
        <v>7.7999999999999999E-5</v>
      </c>
      <c r="I178" s="31">
        <f t="shared" si="5"/>
        <v>7.8000000000000134E-6</v>
      </c>
    </row>
    <row r="179" spans="1:9" ht="15.75" x14ac:dyDescent="0.25">
      <c r="A179" s="38" t="s">
        <v>8</v>
      </c>
      <c r="B179" s="12">
        <v>650148144</v>
      </c>
      <c r="C179" s="37" t="s">
        <v>791</v>
      </c>
      <c r="D179" s="19" t="s">
        <v>278</v>
      </c>
      <c r="E179" s="39" t="s">
        <v>20</v>
      </c>
      <c r="F179" s="18">
        <v>1.0164000000000002E-3</v>
      </c>
      <c r="G179" s="20">
        <v>0.92400000000000004</v>
      </c>
      <c r="H179" s="18">
        <f t="shared" si="4"/>
        <v>9.2400000000000002E-4</v>
      </c>
      <c r="I179" s="31">
        <f t="shared" si="5"/>
        <v>9.2400000000000186E-5</v>
      </c>
    </row>
    <row r="180" spans="1:9" ht="15.75" x14ac:dyDescent="0.25">
      <c r="A180" s="38" t="s">
        <v>8</v>
      </c>
      <c r="B180" s="12">
        <v>650148145</v>
      </c>
      <c r="C180" s="37" t="s">
        <v>792</v>
      </c>
      <c r="D180" s="19" t="s">
        <v>279</v>
      </c>
      <c r="E180" s="39" t="s">
        <v>20</v>
      </c>
      <c r="F180" s="18">
        <v>1.6467000000000003E-3</v>
      </c>
      <c r="G180" s="20">
        <v>1.4970000000000001</v>
      </c>
      <c r="H180" s="18">
        <f t="shared" si="4"/>
        <v>1.4970000000000001E-3</v>
      </c>
      <c r="I180" s="31">
        <f t="shared" si="5"/>
        <v>1.4970000000000022E-4</v>
      </c>
    </row>
    <row r="181" spans="1:9" ht="15.75" x14ac:dyDescent="0.25">
      <c r="A181" s="38" t="s">
        <v>8</v>
      </c>
      <c r="B181" s="12" t="s">
        <v>163</v>
      </c>
      <c r="C181" s="37" t="s">
        <v>793</v>
      </c>
      <c r="D181" s="19" t="s">
        <v>590</v>
      </c>
      <c r="E181" s="39" t="s">
        <v>20</v>
      </c>
      <c r="F181" s="18">
        <v>1.1044E-3</v>
      </c>
      <c r="G181" s="20">
        <v>1.004</v>
      </c>
      <c r="H181" s="18">
        <f t="shared" si="4"/>
        <v>1.0039999999999999E-3</v>
      </c>
      <c r="I181" s="31">
        <f t="shared" si="5"/>
        <v>1.0040000000000006E-4</v>
      </c>
    </row>
    <row r="182" spans="1:9" ht="15.75" x14ac:dyDescent="0.25">
      <c r="A182" s="38" t="s">
        <v>8</v>
      </c>
      <c r="B182" s="12" t="s">
        <v>164</v>
      </c>
      <c r="C182" s="37" t="s">
        <v>794</v>
      </c>
      <c r="D182" s="19" t="s">
        <v>280</v>
      </c>
      <c r="E182" s="39" t="s">
        <v>20</v>
      </c>
      <c r="F182" s="18">
        <v>1.4487000000000002E-3</v>
      </c>
      <c r="G182" s="20">
        <v>1.3169999999999999</v>
      </c>
      <c r="H182" s="18">
        <f t="shared" si="4"/>
        <v>1.317E-3</v>
      </c>
      <c r="I182" s="31">
        <f t="shared" si="5"/>
        <v>1.3170000000000022E-4</v>
      </c>
    </row>
    <row r="183" spans="1:9" ht="15.75" x14ac:dyDescent="0.25">
      <c r="A183" s="38" t="s">
        <v>8</v>
      </c>
      <c r="B183" s="12"/>
      <c r="C183" s="37" t="s">
        <v>795</v>
      </c>
      <c r="D183" s="19" t="s">
        <v>281</v>
      </c>
      <c r="E183" s="39" t="s">
        <v>20</v>
      </c>
      <c r="F183" s="18">
        <v>3.7763000000000002E-3</v>
      </c>
      <c r="G183" s="20">
        <v>3.4329999999999998</v>
      </c>
      <c r="H183" s="18">
        <f t="shared" si="4"/>
        <v>3.4329999999999999E-3</v>
      </c>
      <c r="I183" s="31">
        <f t="shared" si="5"/>
        <v>3.4330000000000038E-4</v>
      </c>
    </row>
    <row r="184" spans="1:9" ht="25.5" x14ac:dyDescent="0.25">
      <c r="A184" s="38" t="s">
        <v>8</v>
      </c>
      <c r="B184" s="12" t="s">
        <v>167</v>
      </c>
      <c r="C184" s="37" t="s">
        <v>796</v>
      </c>
      <c r="D184" s="19" t="s">
        <v>479</v>
      </c>
      <c r="E184" s="39" t="s">
        <v>17</v>
      </c>
      <c r="F184" s="18">
        <v>2.376E-4</v>
      </c>
      <c r="G184" s="20">
        <v>0.216</v>
      </c>
      <c r="H184" s="18">
        <f t="shared" si="4"/>
        <v>2.1599999999999999E-4</v>
      </c>
      <c r="I184" s="31">
        <f t="shared" si="5"/>
        <v>2.160000000000001E-5</v>
      </c>
    </row>
    <row r="185" spans="1:9" ht="25.5" x14ac:dyDescent="0.25">
      <c r="A185" s="38" t="s">
        <v>8</v>
      </c>
      <c r="B185" s="12" t="s">
        <v>168</v>
      </c>
      <c r="C185" s="37" t="s">
        <v>796</v>
      </c>
      <c r="D185" s="19" t="s">
        <v>282</v>
      </c>
      <c r="E185" s="39" t="s">
        <v>20</v>
      </c>
      <c r="F185" s="18">
        <v>1.2111000000000001E-3</v>
      </c>
      <c r="G185" s="20">
        <v>1.101</v>
      </c>
      <c r="H185" s="18">
        <f t="shared" si="4"/>
        <v>1.101E-3</v>
      </c>
      <c r="I185" s="31">
        <f t="shared" si="5"/>
        <v>1.1010000000000013E-4</v>
      </c>
    </row>
    <row r="186" spans="1:9" ht="15.75" x14ac:dyDescent="0.25">
      <c r="A186" s="38" t="s">
        <v>8</v>
      </c>
      <c r="B186" s="12" t="s">
        <v>169</v>
      </c>
      <c r="C186" s="37" t="s">
        <v>797</v>
      </c>
      <c r="D186" s="19" t="s">
        <v>480</v>
      </c>
      <c r="E186" s="39" t="s">
        <v>17</v>
      </c>
      <c r="F186" s="18">
        <v>6.4900000000000005E-5</v>
      </c>
      <c r="G186" s="20">
        <v>5.8999999999999997E-2</v>
      </c>
      <c r="H186" s="18">
        <f t="shared" si="4"/>
        <v>5.8999999999999998E-5</v>
      </c>
      <c r="I186" s="31">
        <f t="shared" si="5"/>
        <v>5.9000000000000079E-6</v>
      </c>
    </row>
    <row r="187" spans="1:9" ht="25.5" x14ac:dyDescent="0.25">
      <c r="A187" s="38" t="s">
        <v>8</v>
      </c>
      <c r="B187" s="12" t="s">
        <v>170</v>
      </c>
      <c r="C187" s="37" t="s">
        <v>798</v>
      </c>
      <c r="D187" s="19" t="s">
        <v>404</v>
      </c>
      <c r="E187" s="39" t="s">
        <v>20</v>
      </c>
      <c r="F187" s="18">
        <v>3.2483E-3</v>
      </c>
      <c r="G187" s="20">
        <v>2.9529999999999998</v>
      </c>
      <c r="H187" s="18">
        <f t="shared" si="4"/>
        <v>2.9529999999999999E-3</v>
      </c>
      <c r="I187" s="31">
        <f t="shared" si="5"/>
        <v>2.9530000000000008E-4</v>
      </c>
    </row>
    <row r="188" spans="1:9" ht="15.75" x14ac:dyDescent="0.25">
      <c r="A188" s="38" t="s">
        <v>8</v>
      </c>
      <c r="B188" s="12" t="s">
        <v>171</v>
      </c>
      <c r="C188" s="37" t="s">
        <v>799</v>
      </c>
      <c r="D188" s="19" t="s">
        <v>283</v>
      </c>
      <c r="E188" s="39" t="s">
        <v>17</v>
      </c>
      <c r="F188" s="18">
        <v>9.9880000000000021E-4</v>
      </c>
      <c r="G188" s="20">
        <v>0.90800000000000003</v>
      </c>
      <c r="H188" s="18">
        <f t="shared" si="4"/>
        <v>9.0800000000000006E-4</v>
      </c>
      <c r="I188" s="31">
        <f t="shared" si="5"/>
        <v>9.0800000000000147E-5</v>
      </c>
    </row>
    <row r="189" spans="1:9" ht="15.75" x14ac:dyDescent="0.25">
      <c r="A189" s="38" t="s">
        <v>8</v>
      </c>
      <c r="B189" s="12" t="s">
        <v>172</v>
      </c>
      <c r="C189" s="37" t="s">
        <v>800</v>
      </c>
      <c r="D189" s="19" t="s">
        <v>284</v>
      </c>
      <c r="E189" s="39" t="s">
        <v>20</v>
      </c>
      <c r="F189" s="18">
        <v>4.0843000000000008E-3</v>
      </c>
      <c r="G189" s="20">
        <v>3.7130000000000001</v>
      </c>
      <c r="H189" s="18">
        <f t="shared" si="4"/>
        <v>3.7130000000000002E-3</v>
      </c>
      <c r="I189" s="31">
        <f t="shared" si="5"/>
        <v>3.7130000000000062E-4</v>
      </c>
    </row>
    <row r="190" spans="1:9" ht="15.75" x14ac:dyDescent="0.25">
      <c r="A190" s="38" t="s">
        <v>8</v>
      </c>
      <c r="B190" s="12" t="s">
        <v>173</v>
      </c>
      <c r="C190" s="37" t="s">
        <v>801</v>
      </c>
      <c r="D190" s="19" t="s">
        <v>591</v>
      </c>
      <c r="E190" s="39" t="s">
        <v>17</v>
      </c>
      <c r="F190" s="18">
        <v>4.4000000000000002E-6</v>
      </c>
      <c r="G190" s="20">
        <v>4.0000000000000001E-3</v>
      </c>
      <c r="H190" s="18">
        <f t="shared" si="4"/>
        <v>3.9999999999999998E-6</v>
      </c>
      <c r="I190" s="31">
        <f t="shared" si="5"/>
        <v>4.0000000000000041E-7</v>
      </c>
    </row>
    <row r="191" spans="1:9" ht="25.5" x14ac:dyDescent="0.25">
      <c r="A191" s="38" t="s">
        <v>8</v>
      </c>
      <c r="B191" s="12">
        <v>650148148</v>
      </c>
      <c r="C191" s="37" t="s">
        <v>802</v>
      </c>
      <c r="D191" s="19" t="s">
        <v>285</v>
      </c>
      <c r="E191" s="39" t="s">
        <v>20</v>
      </c>
      <c r="F191" s="18">
        <v>1.5378E-3</v>
      </c>
      <c r="G191" s="20">
        <v>1.3979999999999999</v>
      </c>
      <c r="H191" s="18">
        <f t="shared" si="4"/>
        <v>1.3979999999999999E-3</v>
      </c>
      <c r="I191" s="31">
        <f t="shared" si="5"/>
        <v>1.3980000000000004E-4</v>
      </c>
    </row>
    <row r="192" spans="1:9" ht="15.75" x14ac:dyDescent="0.25">
      <c r="A192" s="38" t="s">
        <v>8</v>
      </c>
      <c r="B192" s="12">
        <v>650148153</v>
      </c>
      <c r="C192" s="37" t="s">
        <v>803</v>
      </c>
      <c r="D192" s="19" t="s">
        <v>286</v>
      </c>
      <c r="E192" s="39" t="s">
        <v>20</v>
      </c>
      <c r="F192" s="18">
        <v>1.2518E-3</v>
      </c>
      <c r="G192" s="20">
        <v>1.1379999999999999</v>
      </c>
      <c r="H192" s="18">
        <f t="shared" si="4"/>
        <v>1.1379999999999999E-3</v>
      </c>
      <c r="I192" s="31">
        <f t="shared" si="5"/>
        <v>1.1380000000000006E-4</v>
      </c>
    </row>
    <row r="193" spans="1:9" ht="15.75" x14ac:dyDescent="0.25">
      <c r="A193" s="38" t="s">
        <v>8</v>
      </c>
      <c r="B193" s="12" t="s">
        <v>174</v>
      </c>
      <c r="C193" s="37" t="s">
        <v>804</v>
      </c>
      <c r="D193" s="19" t="s">
        <v>287</v>
      </c>
      <c r="E193" s="39" t="s">
        <v>20</v>
      </c>
      <c r="F193" s="18">
        <v>1.0747E-3</v>
      </c>
      <c r="G193" s="20">
        <v>0.97699999999999998</v>
      </c>
      <c r="H193" s="18">
        <f t="shared" si="4"/>
        <v>9.77E-4</v>
      </c>
      <c r="I193" s="31">
        <f t="shared" si="5"/>
        <v>9.7700000000000044E-5</v>
      </c>
    </row>
    <row r="194" spans="1:9" ht="15.75" x14ac:dyDescent="0.25">
      <c r="A194" s="38" t="s">
        <v>8</v>
      </c>
      <c r="B194" s="12">
        <v>650164394</v>
      </c>
      <c r="C194" s="37" t="s">
        <v>805</v>
      </c>
      <c r="D194" s="19" t="s">
        <v>592</v>
      </c>
      <c r="E194" s="39" t="s">
        <v>20</v>
      </c>
      <c r="F194" s="18">
        <v>1.0857000000000002E-3</v>
      </c>
      <c r="G194" s="20">
        <v>0.98699999999999999</v>
      </c>
      <c r="H194" s="18">
        <f t="shared" si="4"/>
        <v>9.8700000000000003E-4</v>
      </c>
      <c r="I194" s="31">
        <f t="shared" si="5"/>
        <v>9.8700000000000176E-5</v>
      </c>
    </row>
    <row r="195" spans="1:9" ht="15.75" x14ac:dyDescent="0.25">
      <c r="A195" s="38" t="s">
        <v>8</v>
      </c>
      <c r="B195" s="12">
        <v>650164403</v>
      </c>
      <c r="C195" s="37" t="s">
        <v>806</v>
      </c>
      <c r="D195" s="19" t="s">
        <v>405</v>
      </c>
      <c r="E195" s="39" t="s">
        <v>20</v>
      </c>
      <c r="F195" s="18">
        <v>8.1729999999999997E-4</v>
      </c>
      <c r="G195" s="20">
        <v>0.74299999999999999</v>
      </c>
      <c r="H195" s="18">
        <f t="shared" si="4"/>
        <v>7.4299999999999995E-4</v>
      </c>
      <c r="I195" s="31">
        <f t="shared" si="5"/>
        <v>7.4300000000000017E-5</v>
      </c>
    </row>
    <row r="196" spans="1:9" ht="15.75" x14ac:dyDescent="0.25">
      <c r="A196" s="38" t="s">
        <v>8</v>
      </c>
      <c r="B196" s="12">
        <v>650164400</v>
      </c>
      <c r="C196" s="37" t="s">
        <v>807</v>
      </c>
      <c r="D196" s="19" t="s">
        <v>593</v>
      </c>
      <c r="E196" s="39" t="s">
        <v>20</v>
      </c>
      <c r="F196" s="18">
        <v>9.2949999999999999E-4</v>
      </c>
      <c r="G196" s="20">
        <v>0.84499999999999997</v>
      </c>
      <c r="H196" s="18">
        <f t="shared" si="4"/>
        <v>8.4499999999999994E-4</v>
      </c>
      <c r="I196" s="31">
        <f t="shared" si="5"/>
        <v>8.4500000000000048E-5</v>
      </c>
    </row>
    <row r="197" spans="1:9" ht="25.5" x14ac:dyDescent="0.25">
      <c r="A197" s="38" t="s">
        <v>8</v>
      </c>
      <c r="B197" s="12">
        <v>650164402</v>
      </c>
      <c r="C197" s="37" t="s">
        <v>808</v>
      </c>
      <c r="D197" s="19" t="s">
        <v>481</v>
      </c>
      <c r="E197" s="39" t="s">
        <v>20</v>
      </c>
      <c r="F197" s="18">
        <v>2.0064000000000002E-3</v>
      </c>
      <c r="G197" s="20">
        <v>1.8240000000000001</v>
      </c>
      <c r="H197" s="18">
        <f t="shared" si="4"/>
        <v>1.8240000000000001E-3</v>
      </c>
      <c r="I197" s="31">
        <f t="shared" si="5"/>
        <v>1.824000000000001E-4</v>
      </c>
    </row>
    <row r="198" spans="1:9" ht="15.75" x14ac:dyDescent="0.25">
      <c r="A198" s="38" t="s">
        <v>8</v>
      </c>
      <c r="B198" s="12">
        <v>650164392</v>
      </c>
      <c r="C198" s="37" t="s">
        <v>809</v>
      </c>
      <c r="D198" s="19" t="s">
        <v>574</v>
      </c>
      <c r="E198" s="39" t="s">
        <v>20</v>
      </c>
      <c r="F198" s="18">
        <v>2.3320000000000003E-4</v>
      </c>
      <c r="G198" s="20">
        <v>0.21199999999999999</v>
      </c>
      <c r="H198" s="18">
        <f t="shared" si="4"/>
        <v>2.12E-4</v>
      </c>
      <c r="I198" s="31">
        <f t="shared" si="5"/>
        <v>2.1200000000000027E-5</v>
      </c>
    </row>
    <row r="199" spans="1:9" ht="25.5" x14ac:dyDescent="0.25">
      <c r="A199" s="38" t="s">
        <v>8</v>
      </c>
      <c r="B199" s="12">
        <v>650164395</v>
      </c>
      <c r="C199" s="37" t="s">
        <v>810</v>
      </c>
      <c r="D199" s="19" t="s">
        <v>482</v>
      </c>
      <c r="E199" s="39" t="s">
        <v>20</v>
      </c>
      <c r="F199" s="18">
        <v>4.6046000000000004E-3</v>
      </c>
      <c r="G199" s="20">
        <v>4.1859999999999999</v>
      </c>
      <c r="H199" s="18">
        <f t="shared" si="4"/>
        <v>4.1859999999999996E-3</v>
      </c>
      <c r="I199" s="31">
        <f t="shared" si="5"/>
        <v>4.1860000000000074E-4</v>
      </c>
    </row>
    <row r="200" spans="1:9" ht="25.5" x14ac:dyDescent="0.25">
      <c r="A200" s="38" t="s">
        <v>8</v>
      </c>
      <c r="B200" s="12">
        <v>650164393</v>
      </c>
      <c r="C200" s="37" t="s">
        <v>811</v>
      </c>
      <c r="D200" s="19" t="s">
        <v>288</v>
      </c>
      <c r="E200" s="39" t="s">
        <v>17</v>
      </c>
      <c r="F200" s="18">
        <v>4.5540000000000001E-4</v>
      </c>
      <c r="G200" s="20">
        <v>0.41399999999999998</v>
      </c>
      <c r="H200" s="18">
        <f t="shared" si="4"/>
        <v>4.1399999999999998E-4</v>
      </c>
      <c r="I200" s="31">
        <f t="shared" si="5"/>
        <v>4.1400000000000031E-5</v>
      </c>
    </row>
    <row r="201" spans="1:9" ht="15.75" x14ac:dyDescent="0.25">
      <c r="A201" s="38" t="s">
        <v>8</v>
      </c>
      <c r="B201" s="12">
        <v>650164397</v>
      </c>
      <c r="C201" s="37" t="s">
        <v>812</v>
      </c>
      <c r="D201" s="19" t="s">
        <v>289</v>
      </c>
      <c r="E201" s="39" t="s">
        <v>24</v>
      </c>
      <c r="F201" s="18">
        <v>3.0944100000000002E-2</v>
      </c>
      <c r="G201" s="20">
        <v>28.131</v>
      </c>
      <c r="H201" s="18">
        <f t="shared" si="4"/>
        <v>2.8131E-2</v>
      </c>
      <c r="I201" s="31">
        <f t="shared" si="5"/>
        <v>2.8131000000000024E-3</v>
      </c>
    </row>
    <row r="202" spans="1:9" ht="25.5" x14ac:dyDescent="0.25">
      <c r="A202" s="38" t="s">
        <v>8</v>
      </c>
      <c r="B202" s="12" t="s">
        <v>175</v>
      </c>
      <c r="C202" s="37" t="s">
        <v>812</v>
      </c>
      <c r="D202" s="19" t="s">
        <v>290</v>
      </c>
      <c r="E202" s="39" t="s">
        <v>24</v>
      </c>
      <c r="F202" s="18">
        <v>6.6918500000000006E-2</v>
      </c>
      <c r="G202" s="20">
        <v>60.835000000000001</v>
      </c>
      <c r="H202" s="18">
        <f t="shared" si="4"/>
        <v>6.0835E-2</v>
      </c>
      <c r="I202" s="31">
        <f t="shared" si="5"/>
        <v>6.0835000000000056E-3</v>
      </c>
    </row>
    <row r="203" spans="1:9" ht="25.5" x14ac:dyDescent="0.25">
      <c r="A203" s="38" t="s">
        <v>8</v>
      </c>
      <c r="B203" s="12" t="s">
        <v>176</v>
      </c>
      <c r="C203" s="37" t="s">
        <v>813</v>
      </c>
      <c r="D203" s="19" t="s">
        <v>483</v>
      </c>
      <c r="E203" s="39" t="s">
        <v>20</v>
      </c>
      <c r="F203" s="18">
        <v>4.3890000000000004E-4</v>
      </c>
      <c r="G203" s="20">
        <v>0.39900000000000002</v>
      </c>
      <c r="H203" s="18">
        <f t="shared" si="4"/>
        <v>3.9899999999999999E-4</v>
      </c>
      <c r="I203" s="31">
        <f t="shared" si="5"/>
        <v>3.9900000000000048E-5</v>
      </c>
    </row>
    <row r="204" spans="1:9" ht="38.25" x14ac:dyDescent="0.25">
      <c r="A204" s="38" t="s">
        <v>8</v>
      </c>
      <c r="B204" s="12" t="s">
        <v>177</v>
      </c>
      <c r="C204" s="37" t="s">
        <v>814</v>
      </c>
      <c r="D204" s="19" t="s">
        <v>1015</v>
      </c>
      <c r="E204" s="39" t="s">
        <v>24</v>
      </c>
      <c r="F204" s="18">
        <v>1.08174E-2</v>
      </c>
      <c r="G204" s="20">
        <v>9.8339999999999996</v>
      </c>
      <c r="H204" s="18">
        <f t="shared" si="4"/>
        <v>9.833999999999999E-3</v>
      </c>
      <c r="I204" s="31">
        <f t="shared" si="5"/>
        <v>9.8340000000000059E-4</v>
      </c>
    </row>
    <row r="205" spans="1:9" ht="25.5" x14ac:dyDescent="0.25">
      <c r="A205" s="38" t="s">
        <v>8</v>
      </c>
      <c r="B205" s="12" t="s">
        <v>178</v>
      </c>
      <c r="C205" s="37" t="s">
        <v>815</v>
      </c>
      <c r="D205" s="19" t="s">
        <v>610</v>
      </c>
      <c r="E205" s="39" t="s">
        <v>20</v>
      </c>
      <c r="F205" s="18">
        <v>6.8200000000000005E-3</v>
      </c>
      <c r="G205" s="20">
        <v>6.2</v>
      </c>
      <c r="H205" s="18">
        <f t="shared" ref="H205:H268" si="6">G205/1000</f>
        <v>6.1999999999999998E-3</v>
      </c>
      <c r="I205" s="31">
        <f t="shared" ref="I205:I268" si="7">F205-H205</f>
        <v>6.2000000000000076E-4</v>
      </c>
    </row>
    <row r="206" spans="1:9" ht="25.5" x14ac:dyDescent="0.25">
      <c r="A206" s="38" t="s">
        <v>8</v>
      </c>
      <c r="B206" s="12"/>
      <c r="C206" s="37" t="s">
        <v>815</v>
      </c>
      <c r="D206" s="19" t="s">
        <v>484</v>
      </c>
      <c r="E206" s="39" t="s">
        <v>20</v>
      </c>
      <c r="F206" s="18">
        <v>3.5200000000000006E-3</v>
      </c>
      <c r="G206" s="20">
        <v>3.2</v>
      </c>
      <c r="H206" s="18">
        <f t="shared" si="6"/>
        <v>3.2000000000000002E-3</v>
      </c>
      <c r="I206" s="31">
        <f t="shared" si="7"/>
        <v>3.2000000000000041E-4</v>
      </c>
    </row>
    <row r="207" spans="1:9" ht="15.75" x14ac:dyDescent="0.25">
      <c r="A207" s="38" t="s">
        <v>8</v>
      </c>
      <c r="B207" s="12"/>
      <c r="C207" s="37" t="s">
        <v>816</v>
      </c>
      <c r="D207" s="19" t="s">
        <v>406</v>
      </c>
      <c r="E207" s="39" t="s">
        <v>24</v>
      </c>
      <c r="F207" s="18">
        <v>1.04104E-2</v>
      </c>
      <c r="G207" s="20">
        <v>9.4640000000000004</v>
      </c>
      <c r="H207" s="18">
        <f t="shared" si="6"/>
        <v>9.4640000000000002E-3</v>
      </c>
      <c r="I207" s="31">
        <f t="shared" si="7"/>
        <v>9.4640000000000002E-4</v>
      </c>
    </row>
    <row r="208" spans="1:9" ht="15.75" x14ac:dyDescent="0.25">
      <c r="A208" s="38" t="s">
        <v>8</v>
      </c>
      <c r="B208" s="12" t="s">
        <v>179</v>
      </c>
      <c r="C208" s="37" t="s">
        <v>817</v>
      </c>
      <c r="D208" s="19" t="s">
        <v>291</v>
      </c>
      <c r="E208" s="39" t="s">
        <v>20</v>
      </c>
      <c r="F208" s="18">
        <v>2.1593000000000003E-3</v>
      </c>
      <c r="G208" s="20">
        <v>1.9630000000000001</v>
      </c>
      <c r="H208" s="18">
        <f t="shared" si="6"/>
        <v>1.9629999999999999E-3</v>
      </c>
      <c r="I208" s="31">
        <f t="shared" si="7"/>
        <v>1.9630000000000038E-4</v>
      </c>
    </row>
    <row r="209" spans="1:9" ht="15.75" x14ac:dyDescent="0.25">
      <c r="A209" s="38" t="s">
        <v>8</v>
      </c>
      <c r="B209" s="12">
        <v>650169054</v>
      </c>
      <c r="C209" s="37" t="s">
        <v>818</v>
      </c>
      <c r="D209" s="19" t="s">
        <v>485</v>
      </c>
      <c r="E209" s="39" t="s">
        <v>24</v>
      </c>
      <c r="F209" s="18">
        <v>4.4334400000000003E-2</v>
      </c>
      <c r="G209" s="20">
        <v>40.304000000000002</v>
      </c>
      <c r="H209" s="18">
        <f t="shared" si="6"/>
        <v>4.0304E-2</v>
      </c>
      <c r="I209" s="31">
        <f t="shared" si="7"/>
        <v>4.0304000000000034E-3</v>
      </c>
    </row>
    <row r="210" spans="1:9" ht="15.75" x14ac:dyDescent="0.25">
      <c r="A210" s="38" t="s">
        <v>8</v>
      </c>
      <c r="B210" s="12" t="s">
        <v>180</v>
      </c>
      <c r="C210" s="37" t="s">
        <v>819</v>
      </c>
      <c r="D210" s="19" t="s">
        <v>407</v>
      </c>
      <c r="E210" s="39" t="s">
        <v>17</v>
      </c>
      <c r="F210" s="18">
        <v>1.155E-4</v>
      </c>
      <c r="G210" s="20">
        <v>0.105</v>
      </c>
      <c r="H210" s="18">
        <f t="shared" si="6"/>
        <v>1.0499999999999999E-4</v>
      </c>
      <c r="I210" s="31">
        <f t="shared" si="7"/>
        <v>1.0500000000000011E-5</v>
      </c>
    </row>
    <row r="211" spans="1:9" ht="25.5" x14ac:dyDescent="0.25">
      <c r="A211" s="38" t="s">
        <v>8</v>
      </c>
      <c r="B211" s="12" t="s">
        <v>181</v>
      </c>
      <c r="C211" s="37" t="s">
        <v>820</v>
      </c>
      <c r="D211" s="19" t="s">
        <v>486</v>
      </c>
      <c r="E211" s="39" t="s">
        <v>20</v>
      </c>
      <c r="F211" s="18">
        <v>2.1735999999999999E-3</v>
      </c>
      <c r="G211" s="22">
        <v>1.976</v>
      </c>
      <c r="H211" s="18">
        <f t="shared" si="6"/>
        <v>1.9759999999999999E-3</v>
      </c>
      <c r="I211" s="31">
        <f t="shared" si="7"/>
        <v>1.9760000000000003E-4</v>
      </c>
    </row>
    <row r="212" spans="1:9" ht="25.5" x14ac:dyDescent="0.25">
      <c r="A212" s="38" t="s">
        <v>8</v>
      </c>
      <c r="B212" s="12" t="s">
        <v>182</v>
      </c>
      <c r="C212" s="37" t="s">
        <v>821</v>
      </c>
      <c r="D212" s="19" t="s">
        <v>1016</v>
      </c>
      <c r="E212" s="39" t="s">
        <v>13</v>
      </c>
      <c r="F212" s="18">
        <v>5.0431700000000003E-2</v>
      </c>
      <c r="G212" s="20">
        <v>45.847000000000001</v>
      </c>
      <c r="H212" s="18">
        <f t="shared" si="6"/>
        <v>4.5846999999999999E-2</v>
      </c>
      <c r="I212" s="31">
        <f t="shared" si="7"/>
        <v>4.584700000000004E-3</v>
      </c>
    </row>
    <row r="213" spans="1:9" ht="15.75" x14ac:dyDescent="0.25">
      <c r="A213" s="38" t="s">
        <v>8</v>
      </c>
      <c r="B213" s="12" t="s">
        <v>183</v>
      </c>
      <c r="C213" s="37" t="s">
        <v>822</v>
      </c>
      <c r="D213" s="19" t="s">
        <v>292</v>
      </c>
      <c r="E213" s="39" t="s">
        <v>20</v>
      </c>
      <c r="F213" s="18">
        <v>1.98E-3</v>
      </c>
      <c r="G213" s="20">
        <v>1.8</v>
      </c>
      <c r="H213" s="18">
        <f t="shared" si="6"/>
        <v>1.8E-3</v>
      </c>
      <c r="I213" s="31">
        <f t="shared" si="7"/>
        <v>1.8000000000000004E-4</v>
      </c>
    </row>
    <row r="214" spans="1:9" ht="38.25" x14ac:dyDescent="0.25">
      <c r="A214" s="38" t="s">
        <v>8</v>
      </c>
      <c r="B214" s="12" t="s">
        <v>184</v>
      </c>
      <c r="C214" s="37" t="s">
        <v>823</v>
      </c>
      <c r="D214" s="19" t="s">
        <v>487</v>
      </c>
      <c r="E214" s="39" t="s">
        <v>20</v>
      </c>
      <c r="F214" s="18">
        <v>4.8180000000000002E-3</v>
      </c>
      <c r="G214" s="20">
        <v>4.38</v>
      </c>
      <c r="H214" s="18">
        <f t="shared" si="6"/>
        <v>4.3800000000000002E-3</v>
      </c>
      <c r="I214" s="31">
        <f t="shared" si="7"/>
        <v>4.3800000000000002E-4</v>
      </c>
    </row>
    <row r="215" spans="1:9" ht="25.5" x14ac:dyDescent="0.25">
      <c r="A215" s="38" t="s">
        <v>8</v>
      </c>
      <c r="B215" s="12">
        <v>650169051</v>
      </c>
      <c r="C215" s="37" t="s">
        <v>824</v>
      </c>
      <c r="D215" s="19" t="s">
        <v>293</v>
      </c>
      <c r="E215" s="39" t="s">
        <v>20</v>
      </c>
      <c r="F215" s="18">
        <v>1.7148999999999999E-3</v>
      </c>
      <c r="G215" s="20">
        <v>1.5589999999999999</v>
      </c>
      <c r="H215" s="18">
        <f t="shared" si="6"/>
        <v>1.5589999999999998E-3</v>
      </c>
      <c r="I215" s="31">
        <f t="shared" si="7"/>
        <v>1.5590000000000005E-4</v>
      </c>
    </row>
    <row r="216" spans="1:9" ht="15.75" x14ac:dyDescent="0.25">
      <c r="A216" s="38" t="s">
        <v>8</v>
      </c>
      <c r="B216" s="12" t="s">
        <v>185</v>
      </c>
      <c r="C216" s="37" t="s">
        <v>825</v>
      </c>
      <c r="D216" s="19" t="s">
        <v>294</v>
      </c>
      <c r="E216" s="39" t="s">
        <v>20</v>
      </c>
      <c r="F216" s="18">
        <v>1.8392E-3</v>
      </c>
      <c r="G216" s="20">
        <v>1.6719999999999999</v>
      </c>
      <c r="H216" s="18">
        <f t="shared" si="6"/>
        <v>1.6719999999999999E-3</v>
      </c>
      <c r="I216" s="31">
        <f t="shared" si="7"/>
        <v>1.6720000000000016E-4</v>
      </c>
    </row>
    <row r="217" spans="1:9" ht="25.5" x14ac:dyDescent="0.25">
      <c r="A217" s="38" t="s">
        <v>8</v>
      </c>
      <c r="B217" s="12" t="s">
        <v>186</v>
      </c>
      <c r="C217" s="37" t="s">
        <v>826</v>
      </c>
      <c r="D217" s="19" t="s">
        <v>408</v>
      </c>
      <c r="E217" s="39" t="s">
        <v>20</v>
      </c>
      <c r="F217" s="18">
        <v>8.9210000000000016E-4</v>
      </c>
      <c r="G217" s="20">
        <v>0.81100000000000005</v>
      </c>
      <c r="H217" s="18">
        <f t="shared" si="6"/>
        <v>8.1100000000000009E-4</v>
      </c>
      <c r="I217" s="31">
        <f t="shared" si="7"/>
        <v>8.1100000000000074E-5</v>
      </c>
    </row>
    <row r="218" spans="1:9" ht="25.5" x14ac:dyDescent="0.25">
      <c r="A218" s="38" t="s">
        <v>8</v>
      </c>
      <c r="B218" s="12">
        <v>650171977</v>
      </c>
      <c r="C218" s="37" t="s">
        <v>827</v>
      </c>
      <c r="D218" s="19" t="s">
        <v>488</v>
      </c>
      <c r="E218" s="39" t="s">
        <v>20</v>
      </c>
      <c r="F218" s="18">
        <v>7.5790000000000005E-4</v>
      </c>
      <c r="G218" s="20">
        <v>0.68899999999999995</v>
      </c>
      <c r="H218" s="18">
        <f t="shared" si="6"/>
        <v>6.8899999999999994E-4</v>
      </c>
      <c r="I218" s="31">
        <f t="shared" si="7"/>
        <v>6.8900000000000103E-5</v>
      </c>
    </row>
    <row r="219" spans="1:9" ht="25.5" x14ac:dyDescent="0.25">
      <c r="A219" s="38" t="s">
        <v>8</v>
      </c>
      <c r="B219" s="12">
        <v>650171979</v>
      </c>
      <c r="C219" s="37" t="s">
        <v>828</v>
      </c>
      <c r="D219" s="19" t="s">
        <v>409</v>
      </c>
      <c r="E219" s="39" t="s">
        <v>17</v>
      </c>
      <c r="F219" s="18">
        <v>5.8300000000000008E-4</v>
      </c>
      <c r="G219" s="20">
        <v>0.53</v>
      </c>
      <c r="H219" s="18">
        <f t="shared" si="6"/>
        <v>5.2999999999999998E-4</v>
      </c>
      <c r="I219" s="31">
        <f t="shared" si="7"/>
        <v>5.3000000000000096E-5</v>
      </c>
    </row>
    <row r="220" spans="1:9" ht="15.75" x14ac:dyDescent="0.25">
      <c r="A220" s="38" t="s">
        <v>8</v>
      </c>
      <c r="B220" s="12"/>
      <c r="C220" s="37" t="s">
        <v>829</v>
      </c>
      <c r="D220" s="19" t="s">
        <v>489</v>
      </c>
      <c r="E220" s="39" t="s">
        <v>20</v>
      </c>
      <c r="F220" s="18">
        <v>4.4000000000000003E-3</v>
      </c>
      <c r="G220" s="20">
        <v>4</v>
      </c>
      <c r="H220" s="18">
        <f t="shared" si="6"/>
        <v>4.0000000000000001E-3</v>
      </c>
      <c r="I220" s="31">
        <f t="shared" si="7"/>
        <v>4.0000000000000018E-4</v>
      </c>
    </row>
    <row r="221" spans="1:9" ht="38.25" x14ac:dyDescent="0.25">
      <c r="A221" s="38" t="s">
        <v>8</v>
      </c>
      <c r="B221" s="12" t="s">
        <v>187</v>
      </c>
      <c r="C221" s="37" t="s">
        <v>830</v>
      </c>
      <c r="D221" s="19" t="s">
        <v>295</v>
      </c>
      <c r="E221" s="39" t="s">
        <v>20</v>
      </c>
      <c r="F221" s="18">
        <v>1.98E-3</v>
      </c>
      <c r="G221" s="20">
        <v>1.8</v>
      </c>
      <c r="H221" s="18">
        <f t="shared" si="6"/>
        <v>1.8E-3</v>
      </c>
      <c r="I221" s="31">
        <f t="shared" si="7"/>
        <v>1.8000000000000004E-4</v>
      </c>
    </row>
    <row r="222" spans="1:9" ht="15.75" x14ac:dyDescent="0.25">
      <c r="A222" s="38" t="s">
        <v>8</v>
      </c>
      <c r="B222" s="12" t="s">
        <v>188</v>
      </c>
      <c r="C222" s="37" t="s">
        <v>1026</v>
      </c>
      <c r="D222" s="19" t="s">
        <v>1031</v>
      </c>
      <c r="E222" s="39" t="s">
        <v>17</v>
      </c>
      <c r="F222" s="18">
        <v>1.3640000000000001E-4</v>
      </c>
      <c r="G222" s="20">
        <v>0.124</v>
      </c>
      <c r="H222" s="18">
        <f t="shared" si="6"/>
        <v>1.2400000000000001E-4</v>
      </c>
      <c r="I222" s="31">
        <f t="shared" si="7"/>
        <v>1.2400000000000003E-5</v>
      </c>
    </row>
    <row r="223" spans="1:9" ht="15.75" x14ac:dyDescent="0.25">
      <c r="A223" s="38" t="s">
        <v>8</v>
      </c>
      <c r="B223" s="12">
        <v>650171978</v>
      </c>
      <c r="C223" s="37" t="s">
        <v>831</v>
      </c>
      <c r="D223" s="19" t="s">
        <v>490</v>
      </c>
      <c r="E223" s="39" t="s">
        <v>20</v>
      </c>
      <c r="F223" s="18">
        <v>1.0549000000000001E-3</v>
      </c>
      <c r="G223" s="20">
        <v>0.95899999999999996</v>
      </c>
      <c r="H223" s="18">
        <f t="shared" si="6"/>
        <v>9.59E-4</v>
      </c>
      <c r="I223" s="31">
        <f t="shared" si="7"/>
        <v>9.5900000000000108E-5</v>
      </c>
    </row>
    <row r="224" spans="1:9" ht="25.5" x14ac:dyDescent="0.25">
      <c r="A224" s="38" t="s">
        <v>8</v>
      </c>
      <c r="B224" s="12" t="s">
        <v>189</v>
      </c>
      <c r="C224" s="37" t="s">
        <v>832</v>
      </c>
      <c r="D224" s="19" t="s">
        <v>296</v>
      </c>
      <c r="E224" s="39" t="s">
        <v>13</v>
      </c>
      <c r="F224" s="18">
        <v>9.5422800000000016E-2</v>
      </c>
      <c r="G224" s="20">
        <v>86.748000000000005</v>
      </c>
      <c r="H224" s="18">
        <f t="shared" si="6"/>
        <v>8.6748000000000006E-2</v>
      </c>
      <c r="I224" s="31">
        <f t="shared" si="7"/>
        <v>8.6748000000000103E-3</v>
      </c>
    </row>
    <row r="225" spans="1:9" ht="25.5" x14ac:dyDescent="0.25">
      <c r="A225" s="38" t="s">
        <v>8</v>
      </c>
      <c r="B225" s="12" t="s">
        <v>190</v>
      </c>
      <c r="C225" s="37" t="s">
        <v>833</v>
      </c>
      <c r="D225" s="19" t="s">
        <v>491</v>
      </c>
      <c r="E225" s="39" t="s">
        <v>24</v>
      </c>
      <c r="F225" s="18">
        <v>1.6593500000000004E-2</v>
      </c>
      <c r="G225" s="22">
        <v>15.085000000000001</v>
      </c>
      <c r="H225" s="18">
        <f t="shared" si="6"/>
        <v>1.5085000000000001E-2</v>
      </c>
      <c r="I225" s="31">
        <f t="shared" si="7"/>
        <v>1.5085000000000029E-3</v>
      </c>
    </row>
    <row r="226" spans="1:9" ht="38.25" x14ac:dyDescent="0.25">
      <c r="A226" s="38" t="s">
        <v>8</v>
      </c>
      <c r="B226" s="12" t="s">
        <v>191</v>
      </c>
      <c r="C226" s="37" t="s">
        <v>834</v>
      </c>
      <c r="D226" s="19" t="s">
        <v>492</v>
      </c>
      <c r="E226" s="39" t="s">
        <v>20</v>
      </c>
      <c r="F226" s="18">
        <v>4.5474000000000009E-3</v>
      </c>
      <c r="G226" s="20">
        <v>4.1340000000000003</v>
      </c>
      <c r="H226" s="18">
        <f t="shared" si="6"/>
        <v>4.1340000000000005E-3</v>
      </c>
      <c r="I226" s="31">
        <f t="shared" si="7"/>
        <v>4.134000000000004E-4</v>
      </c>
    </row>
    <row r="227" spans="1:9" ht="15.75" x14ac:dyDescent="0.25">
      <c r="A227" s="38" t="s">
        <v>8</v>
      </c>
      <c r="B227" s="12" t="s">
        <v>192</v>
      </c>
      <c r="C227" s="37" t="s">
        <v>835</v>
      </c>
      <c r="D227" s="19" t="s">
        <v>410</v>
      </c>
      <c r="E227" s="39" t="s">
        <v>20</v>
      </c>
      <c r="F227" s="18">
        <v>1.5829000000000001E-3</v>
      </c>
      <c r="G227" s="20">
        <v>1.4390000000000001</v>
      </c>
      <c r="H227" s="18">
        <f t="shared" si="6"/>
        <v>1.439E-3</v>
      </c>
      <c r="I227" s="31">
        <f t="shared" si="7"/>
        <v>1.4390000000000019E-4</v>
      </c>
    </row>
    <row r="228" spans="1:9" ht="15.75" x14ac:dyDescent="0.25">
      <c r="A228" s="38" t="s">
        <v>8</v>
      </c>
      <c r="B228" s="12" t="s">
        <v>193</v>
      </c>
      <c r="C228" s="37" t="s">
        <v>836</v>
      </c>
      <c r="D228" s="19" t="s">
        <v>493</v>
      </c>
      <c r="E228" s="39" t="s">
        <v>24</v>
      </c>
      <c r="F228" s="18">
        <v>1.7853000000000003E-3</v>
      </c>
      <c r="G228" s="20">
        <v>1.623</v>
      </c>
      <c r="H228" s="18">
        <f t="shared" si="6"/>
        <v>1.6230000000000001E-3</v>
      </c>
      <c r="I228" s="31">
        <f t="shared" si="7"/>
        <v>1.623000000000002E-4</v>
      </c>
    </row>
    <row r="229" spans="1:9" ht="25.5" x14ac:dyDescent="0.25">
      <c r="A229" s="38" t="s">
        <v>8</v>
      </c>
      <c r="B229" s="12" t="s">
        <v>194</v>
      </c>
      <c r="C229" s="37" t="s">
        <v>837</v>
      </c>
      <c r="D229" s="19" t="s">
        <v>494</v>
      </c>
      <c r="E229" s="39" t="s">
        <v>17</v>
      </c>
      <c r="F229" s="18">
        <v>3.8500000000000003E-4</v>
      </c>
      <c r="G229" s="20">
        <v>0.35</v>
      </c>
      <c r="H229" s="18">
        <f t="shared" si="6"/>
        <v>3.5E-4</v>
      </c>
      <c r="I229" s="31">
        <f t="shared" si="7"/>
        <v>3.5000000000000038E-5</v>
      </c>
    </row>
    <row r="230" spans="1:9" ht="25.5" x14ac:dyDescent="0.25">
      <c r="A230" s="38" t="s">
        <v>8</v>
      </c>
      <c r="B230" s="12"/>
      <c r="C230" s="37" t="s">
        <v>837</v>
      </c>
      <c r="D230" s="19" t="s">
        <v>495</v>
      </c>
      <c r="E230" s="39" t="s">
        <v>17</v>
      </c>
      <c r="F230" s="18">
        <v>7.3480000000000019E-4</v>
      </c>
      <c r="G230" s="20">
        <v>0.66800000000000004</v>
      </c>
      <c r="H230" s="18">
        <f t="shared" si="6"/>
        <v>6.6800000000000008E-4</v>
      </c>
      <c r="I230" s="31">
        <f t="shared" si="7"/>
        <v>6.6800000000000106E-5</v>
      </c>
    </row>
    <row r="231" spans="1:9" ht="25.5" x14ac:dyDescent="0.25">
      <c r="A231" s="38" t="s">
        <v>8</v>
      </c>
      <c r="B231" s="12">
        <v>650099248</v>
      </c>
      <c r="C231" s="37" t="s">
        <v>837</v>
      </c>
      <c r="D231" s="19" t="s">
        <v>297</v>
      </c>
      <c r="E231" s="39" t="s">
        <v>20</v>
      </c>
      <c r="F231" s="18">
        <v>6.663800000000001E-3</v>
      </c>
      <c r="G231" s="20">
        <v>6.0579999999999998</v>
      </c>
      <c r="H231" s="18">
        <f t="shared" si="6"/>
        <v>6.058E-3</v>
      </c>
      <c r="I231" s="31">
        <f t="shared" si="7"/>
        <v>6.0580000000000096E-4</v>
      </c>
    </row>
    <row r="232" spans="1:9" ht="25.5" x14ac:dyDescent="0.25">
      <c r="A232" s="38" t="s">
        <v>8</v>
      </c>
      <c r="B232" s="12" t="s">
        <v>195</v>
      </c>
      <c r="C232" s="37" t="s">
        <v>838</v>
      </c>
      <c r="D232" s="19" t="s">
        <v>298</v>
      </c>
      <c r="E232" s="39" t="s">
        <v>24</v>
      </c>
      <c r="F232" s="18">
        <v>1.8418400000000001E-2</v>
      </c>
      <c r="G232" s="20">
        <v>16.744</v>
      </c>
      <c r="H232" s="18">
        <f t="shared" si="6"/>
        <v>1.6743999999999998E-2</v>
      </c>
      <c r="I232" s="31">
        <f t="shared" si="7"/>
        <v>1.674400000000003E-3</v>
      </c>
    </row>
    <row r="233" spans="1:9" ht="15.75" x14ac:dyDescent="0.25">
      <c r="A233" s="38" t="s">
        <v>8</v>
      </c>
      <c r="B233" s="12"/>
      <c r="C233" s="37" t="s">
        <v>839</v>
      </c>
      <c r="D233" s="19" t="s">
        <v>411</v>
      </c>
      <c r="E233" s="39" t="s">
        <v>20</v>
      </c>
      <c r="F233" s="18">
        <v>4.6706000000000013E-3</v>
      </c>
      <c r="G233" s="20">
        <v>4.2460000000000004</v>
      </c>
      <c r="H233" s="18">
        <f t="shared" si="6"/>
        <v>4.2460000000000006E-3</v>
      </c>
      <c r="I233" s="31">
        <f t="shared" si="7"/>
        <v>4.2460000000000067E-4</v>
      </c>
    </row>
    <row r="234" spans="1:9" ht="25.5" x14ac:dyDescent="0.25">
      <c r="A234" s="38" t="s">
        <v>8</v>
      </c>
      <c r="B234" s="12"/>
      <c r="C234" s="37" t="s">
        <v>840</v>
      </c>
      <c r="D234" s="19" t="s">
        <v>496</v>
      </c>
      <c r="E234" s="39" t="s">
        <v>24</v>
      </c>
      <c r="F234" s="18">
        <v>2.5900600000000003E-2</v>
      </c>
      <c r="G234" s="20">
        <v>23.545999999999999</v>
      </c>
      <c r="H234" s="18">
        <f t="shared" si="6"/>
        <v>2.3546000000000001E-2</v>
      </c>
      <c r="I234" s="31">
        <f t="shared" si="7"/>
        <v>2.3546000000000018E-3</v>
      </c>
    </row>
    <row r="235" spans="1:9" ht="15.75" x14ac:dyDescent="0.25">
      <c r="A235" s="38" t="s">
        <v>8</v>
      </c>
      <c r="B235" s="12"/>
      <c r="C235" s="37" t="s">
        <v>841</v>
      </c>
      <c r="D235" s="19" t="s">
        <v>412</v>
      </c>
      <c r="E235" s="39" t="s">
        <v>20</v>
      </c>
      <c r="F235" s="18">
        <v>6.9079999999999999E-4</v>
      </c>
      <c r="G235" s="20">
        <v>0.628</v>
      </c>
      <c r="H235" s="18">
        <f t="shared" si="6"/>
        <v>6.2799999999999998E-4</v>
      </c>
      <c r="I235" s="31">
        <f t="shared" si="7"/>
        <v>6.2800000000000009E-5</v>
      </c>
    </row>
    <row r="236" spans="1:9" ht="15.75" x14ac:dyDescent="0.25">
      <c r="A236" s="38" t="s">
        <v>8</v>
      </c>
      <c r="B236" s="12"/>
      <c r="C236" s="37" t="s">
        <v>842</v>
      </c>
      <c r="D236" s="19" t="s">
        <v>575</v>
      </c>
      <c r="E236" s="39" t="s">
        <v>20</v>
      </c>
      <c r="F236" s="18">
        <v>1.8249000000000002E-3</v>
      </c>
      <c r="G236" s="20">
        <v>1.659</v>
      </c>
      <c r="H236" s="18">
        <f t="shared" si="6"/>
        <v>1.6590000000000001E-3</v>
      </c>
      <c r="I236" s="31">
        <f t="shared" si="7"/>
        <v>1.6590000000000008E-4</v>
      </c>
    </row>
    <row r="237" spans="1:9" ht="25.5" x14ac:dyDescent="0.25">
      <c r="A237" s="38" t="s">
        <v>8</v>
      </c>
      <c r="B237" s="12"/>
      <c r="C237" s="37" t="s">
        <v>843</v>
      </c>
      <c r="D237" s="19" t="s">
        <v>497</v>
      </c>
      <c r="E237" s="39" t="s">
        <v>17</v>
      </c>
      <c r="F237" s="18">
        <v>5.4339999999999998E-4</v>
      </c>
      <c r="G237" s="20">
        <v>0.49399999999999999</v>
      </c>
      <c r="H237" s="18">
        <f t="shared" si="6"/>
        <v>4.9399999999999997E-4</v>
      </c>
      <c r="I237" s="31">
        <f t="shared" si="7"/>
        <v>4.9400000000000008E-5</v>
      </c>
    </row>
    <row r="238" spans="1:9" ht="15.75" x14ac:dyDescent="0.25">
      <c r="A238" s="38" t="s">
        <v>8</v>
      </c>
      <c r="B238" s="12"/>
      <c r="C238" s="37" t="s">
        <v>844</v>
      </c>
      <c r="D238" s="19" t="s">
        <v>299</v>
      </c>
      <c r="E238" s="39" t="s">
        <v>20</v>
      </c>
      <c r="F238" s="18">
        <v>3.1570000000000003E-4</v>
      </c>
      <c r="G238" s="20">
        <v>0.28699999999999998</v>
      </c>
      <c r="H238" s="18">
        <f t="shared" si="6"/>
        <v>2.8699999999999998E-4</v>
      </c>
      <c r="I238" s="31">
        <f t="shared" si="7"/>
        <v>2.8700000000000047E-5</v>
      </c>
    </row>
    <row r="239" spans="1:9" ht="15.75" x14ac:dyDescent="0.25">
      <c r="A239" s="38" t="s">
        <v>8</v>
      </c>
      <c r="B239" s="12"/>
      <c r="C239" s="37" t="s">
        <v>845</v>
      </c>
      <c r="D239" s="19" t="s">
        <v>594</v>
      </c>
      <c r="E239" s="39" t="s">
        <v>20</v>
      </c>
      <c r="F239" s="18">
        <v>2.4046000000000002E-3</v>
      </c>
      <c r="G239" s="20">
        <v>2.1859999999999999</v>
      </c>
      <c r="H239" s="18">
        <f t="shared" si="6"/>
        <v>2.186E-3</v>
      </c>
      <c r="I239" s="31">
        <f t="shared" si="7"/>
        <v>2.1860000000000022E-4</v>
      </c>
    </row>
    <row r="240" spans="1:9" ht="25.5" x14ac:dyDescent="0.25">
      <c r="A240" s="38" t="s">
        <v>8</v>
      </c>
      <c r="B240" s="12"/>
      <c r="C240" s="37" t="s">
        <v>846</v>
      </c>
      <c r="D240" s="19" t="s">
        <v>300</v>
      </c>
      <c r="E240" s="39" t="s">
        <v>17</v>
      </c>
      <c r="F240" s="18">
        <v>6.7870000000000007E-4</v>
      </c>
      <c r="G240" s="20">
        <v>0.61699999999999999</v>
      </c>
      <c r="H240" s="18">
        <f t="shared" si="6"/>
        <v>6.1700000000000004E-4</v>
      </c>
      <c r="I240" s="31">
        <f t="shared" si="7"/>
        <v>6.1700000000000036E-5</v>
      </c>
    </row>
    <row r="241" spans="1:9" ht="38.25" x14ac:dyDescent="0.25">
      <c r="A241" s="38" t="s">
        <v>8</v>
      </c>
      <c r="B241" s="12"/>
      <c r="C241" s="37" t="s">
        <v>847</v>
      </c>
      <c r="D241" s="19" t="s">
        <v>498</v>
      </c>
      <c r="E241" s="39" t="s">
        <v>20</v>
      </c>
      <c r="F241" s="18">
        <v>1.2639000000000001E-3</v>
      </c>
      <c r="G241" s="20">
        <v>1.149</v>
      </c>
      <c r="H241" s="18">
        <f t="shared" si="6"/>
        <v>1.1490000000000001E-3</v>
      </c>
      <c r="I241" s="31">
        <f t="shared" si="7"/>
        <v>1.1490000000000003E-4</v>
      </c>
    </row>
    <row r="242" spans="1:9" ht="25.5" x14ac:dyDescent="0.25">
      <c r="A242" s="38" t="s">
        <v>8</v>
      </c>
      <c r="B242" s="12"/>
      <c r="C242" s="37" t="s">
        <v>848</v>
      </c>
      <c r="D242" s="19" t="s">
        <v>499</v>
      </c>
      <c r="E242" s="39" t="s">
        <v>20</v>
      </c>
      <c r="F242" s="18">
        <v>9.6470000000000008E-4</v>
      </c>
      <c r="G242" s="20">
        <v>0.877</v>
      </c>
      <c r="H242" s="18">
        <f t="shared" si="6"/>
        <v>8.7699999999999996E-4</v>
      </c>
      <c r="I242" s="31">
        <f t="shared" si="7"/>
        <v>8.7700000000000126E-5</v>
      </c>
    </row>
    <row r="243" spans="1:9" ht="38.25" x14ac:dyDescent="0.25">
      <c r="A243" s="38" t="s">
        <v>8</v>
      </c>
      <c r="B243" s="12"/>
      <c r="C243" s="37" t="s">
        <v>848</v>
      </c>
      <c r="D243" s="19" t="s">
        <v>636</v>
      </c>
      <c r="E243" s="39" t="s">
        <v>20</v>
      </c>
      <c r="F243" s="18">
        <v>1.5609000000000003E-3</v>
      </c>
      <c r="G243" s="20">
        <v>1.419</v>
      </c>
      <c r="H243" s="18">
        <f t="shared" si="6"/>
        <v>1.4190000000000001E-3</v>
      </c>
      <c r="I243" s="31">
        <f t="shared" si="7"/>
        <v>1.4190000000000014E-4</v>
      </c>
    </row>
    <row r="244" spans="1:9" ht="25.5" x14ac:dyDescent="0.25">
      <c r="A244" s="38" t="s">
        <v>8</v>
      </c>
      <c r="B244" s="12"/>
      <c r="C244" s="37" t="s">
        <v>849</v>
      </c>
      <c r="D244" s="19" t="s">
        <v>301</v>
      </c>
      <c r="E244" s="39" t="s">
        <v>20</v>
      </c>
      <c r="F244" s="18">
        <v>1.32E-3</v>
      </c>
      <c r="G244" s="20">
        <v>1.2</v>
      </c>
      <c r="H244" s="18">
        <f t="shared" si="6"/>
        <v>1.1999999999999999E-3</v>
      </c>
      <c r="I244" s="31">
        <f t="shared" si="7"/>
        <v>1.200000000000001E-4</v>
      </c>
    </row>
    <row r="245" spans="1:9" ht="25.5" x14ac:dyDescent="0.25">
      <c r="A245" s="38" t="s">
        <v>8</v>
      </c>
      <c r="B245" s="12"/>
      <c r="C245" s="37" t="s">
        <v>850</v>
      </c>
      <c r="D245" s="19" t="s">
        <v>500</v>
      </c>
      <c r="E245" s="39" t="s">
        <v>20</v>
      </c>
      <c r="F245" s="18">
        <v>1.1627E-3</v>
      </c>
      <c r="G245" s="20">
        <v>1.0569999999999999</v>
      </c>
      <c r="H245" s="18">
        <f t="shared" si="6"/>
        <v>1.057E-3</v>
      </c>
      <c r="I245" s="31">
        <f t="shared" si="7"/>
        <v>1.0570000000000002E-4</v>
      </c>
    </row>
    <row r="246" spans="1:9" ht="15.75" x14ac:dyDescent="0.25">
      <c r="A246" s="38" t="s">
        <v>8</v>
      </c>
      <c r="B246" s="12"/>
      <c r="C246" s="37" t="s">
        <v>851</v>
      </c>
      <c r="D246" s="19" t="s">
        <v>302</v>
      </c>
      <c r="E246" s="39" t="s">
        <v>24</v>
      </c>
      <c r="F246" s="18">
        <v>1.9303899999999999E-2</v>
      </c>
      <c r="G246" s="20">
        <v>17.548999999999999</v>
      </c>
      <c r="H246" s="18">
        <f t="shared" si="6"/>
        <v>1.7548999999999999E-2</v>
      </c>
      <c r="I246" s="31">
        <f t="shared" si="7"/>
        <v>1.7549000000000002E-3</v>
      </c>
    </row>
    <row r="247" spans="1:9" ht="25.5" x14ac:dyDescent="0.25">
      <c r="A247" s="38" t="s">
        <v>8</v>
      </c>
      <c r="B247" s="12"/>
      <c r="C247" s="37" t="s">
        <v>852</v>
      </c>
      <c r="D247" s="19" t="s">
        <v>303</v>
      </c>
      <c r="E247" s="39" t="s">
        <v>24</v>
      </c>
      <c r="F247" s="18">
        <v>1.4961100000000001E-2</v>
      </c>
      <c r="G247" s="20">
        <v>13.601000000000001</v>
      </c>
      <c r="H247" s="18">
        <f t="shared" si="6"/>
        <v>1.3601E-2</v>
      </c>
      <c r="I247" s="31">
        <f t="shared" si="7"/>
        <v>1.3601000000000012E-3</v>
      </c>
    </row>
    <row r="248" spans="1:9" ht="25.5" x14ac:dyDescent="0.25">
      <c r="A248" s="38" t="s">
        <v>8</v>
      </c>
      <c r="B248" s="12"/>
      <c r="C248" s="37" t="s">
        <v>852</v>
      </c>
      <c r="D248" s="19" t="s">
        <v>304</v>
      </c>
      <c r="E248" s="39" t="s">
        <v>24</v>
      </c>
      <c r="F248" s="18">
        <v>1.4418800000000001E-2</v>
      </c>
      <c r="G248" s="20">
        <v>13.108000000000001</v>
      </c>
      <c r="H248" s="18">
        <f t="shared" si="6"/>
        <v>1.3108E-2</v>
      </c>
      <c r="I248" s="31">
        <f t="shared" si="7"/>
        <v>1.3108000000000009E-3</v>
      </c>
    </row>
    <row r="249" spans="1:9" ht="25.5" x14ac:dyDescent="0.25">
      <c r="A249" s="38" t="s">
        <v>8</v>
      </c>
      <c r="B249" s="12"/>
      <c r="C249" s="37" t="s">
        <v>853</v>
      </c>
      <c r="D249" s="19" t="s">
        <v>305</v>
      </c>
      <c r="E249" s="39" t="s">
        <v>17</v>
      </c>
      <c r="F249" s="18">
        <v>3.4980000000000005E-4</v>
      </c>
      <c r="G249" s="20">
        <v>0.318</v>
      </c>
      <c r="H249" s="18">
        <f t="shared" si="6"/>
        <v>3.1800000000000003E-4</v>
      </c>
      <c r="I249" s="31">
        <f t="shared" si="7"/>
        <v>3.1800000000000014E-5</v>
      </c>
    </row>
    <row r="250" spans="1:9" ht="15.75" x14ac:dyDescent="0.25">
      <c r="A250" s="38" t="s">
        <v>8</v>
      </c>
      <c r="B250" s="12"/>
      <c r="C250" s="37" t="s">
        <v>854</v>
      </c>
      <c r="D250" s="19" t="s">
        <v>306</v>
      </c>
      <c r="E250" s="39" t="s">
        <v>24</v>
      </c>
      <c r="F250" s="18">
        <v>1.0352099999999999E-2</v>
      </c>
      <c r="G250" s="20">
        <v>9.4109999999999996</v>
      </c>
      <c r="H250" s="18">
        <f t="shared" si="6"/>
        <v>9.4109999999999992E-3</v>
      </c>
      <c r="I250" s="31">
        <f t="shared" si="7"/>
        <v>9.4110000000000027E-4</v>
      </c>
    </row>
    <row r="251" spans="1:9" ht="15.75" x14ac:dyDescent="0.25">
      <c r="A251" s="38" t="s">
        <v>8</v>
      </c>
      <c r="B251" s="12"/>
      <c r="C251" s="37" t="s">
        <v>855</v>
      </c>
      <c r="D251" s="19" t="s">
        <v>307</v>
      </c>
      <c r="E251" s="39" t="s">
        <v>17</v>
      </c>
      <c r="F251" s="18">
        <v>7.6229999999999994E-4</v>
      </c>
      <c r="G251" s="20">
        <v>0.69299999999999995</v>
      </c>
      <c r="H251" s="18">
        <f t="shared" si="6"/>
        <v>6.9299999999999993E-4</v>
      </c>
      <c r="I251" s="31">
        <f t="shared" si="7"/>
        <v>6.9300000000000004E-5</v>
      </c>
    </row>
    <row r="252" spans="1:9" ht="25.5" x14ac:dyDescent="0.25">
      <c r="A252" s="38" t="s">
        <v>8</v>
      </c>
      <c r="B252" s="12"/>
      <c r="C252" s="37" t="s">
        <v>856</v>
      </c>
      <c r="D252" s="19" t="s">
        <v>308</v>
      </c>
      <c r="E252" s="39" t="s">
        <v>17</v>
      </c>
      <c r="F252" s="18">
        <v>6.512E-4</v>
      </c>
      <c r="G252" s="20">
        <v>0.59199999999999997</v>
      </c>
      <c r="H252" s="18">
        <f t="shared" si="6"/>
        <v>5.9199999999999997E-4</v>
      </c>
      <c r="I252" s="31">
        <f t="shared" si="7"/>
        <v>5.920000000000003E-5</v>
      </c>
    </row>
    <row r="253" spans="1:9" ht="25.5" x14ac:dyDescent="0.25">
      <c r="A253" s="38" t="s">
        <v>8</v>
      </c>
      <c r="B253" s="12"/>
      <c r="C253" s="37" t="s">
        <v>857</v>
      </c>
      <c r="D253" s="19" t="s">
        <v>309</v>
      </c>
      <c r="E253" s="39" t="s">
        <v>13</v>
      </c>
      <c r="F253" s="18">
        <v>6.8849000000000007E-2</v>
      </c>
      <c r="G253" s="20">
        <v>62.59</v>
      </c>
      <c r="H253" s="18">
        <f t="shared" si="6"/>
        <v>6.2590000000000007E-2</v>
      </c>
      <c r="I253" s="31">
        <f t="shared" si="7"/>
        <v>6.2590000000000007E-3</v>
      </c>
    </row>
    <row r="254" spans="1:9" ht="25.5" x14ac:dyDescent="0.25">
      <c r="A254" s="38" t="s">
        <v>8</v>
      </c>
      <c r="B254" s="12"/>
      <c r="C254" s="37" t="s">
        <v>857</v>
      </c>
      <c r="D254" s="19" t="s">
        <v>310</v>
      </c>
      <c r="E254" s="39" t="s">
        <v>12</v>
      </c>
      <c r="F254" s="18">
        <v>0.74843120000000019</v>
      </c>
      <c r="G254" s="20">
        <v>680.39200000000005</v>
      </c>
      <c r="H254" s="18">
        <f t="shared" si="6"/>
        <v>0.68039200000000011</v>
      </c>
      <c r="I254" s="31">
        <f t="shared" si="7"/>
        <v>6.8039200000000077E-2</v>
      </c>
    </row>
    <row r="255" spans="1:9" ht="38.25" x14ac:dyDescent="0.25">
      <c r="A255" s="38" t="s">
        <v>8</v>
      </c>
      <c r="B255" s="12"/>
      <c r="C255" s="37" t="s">
        <v>858</v>
      </c>
      <c r="D255" s="19" t="s">
        <v>311</v>
      </c>
      <c r="E255" s="39" t="s">
        <v>20</v>
      </c>
      <c r="F255" s="18">
        <v>1.6258000000000002E-3</v>
      </c>
      <c r="G255" s="20">
        <v>1.478</v>
      </c>
      <c r="H255" s="18">
        <f t="shared" si="6"/>
        <v>1.4779999999999999E-3</v>
      </c>
      <c r="I255" s="31">
        <f t="shared" si="7"/>
        <v>1.4780000000000023E-4</v>
      </c>
    </row>
    <row r="256" spans="1:9" ht="25.5" x14ac:dyDescent="0.25">
      <c r="A256" s="38" t="s">
        <v>8</v>
      </c>
      <c r="B256" s="12"/>
      <c r="C256" s="37" t="s">
        <v>859</v>
      </c>
      <c r="D256" s="19" t="s">
        <v>312</v>
      </c>
      <c r="E256" s="39" t="s">
        <v>13</v>
      </c>
      <c r="F256" s="18">
        <v>0.17420040000000003</v>
      </c>
      <c r="G256" s="20">
        <v>158.364</v>
      </c>
      <c r="H256" s="18">
        <f t="shared" si="6"/>
        <v>0.158364</v>
      </c>
      <c r="I256" s="31">
        <f t="shared" si="7"/>
        <v>1.5836400000000028E-2</v>
      </c>
    </row>
    <row r="257" spans="1:9" ht="38.25" x14ac:dyDescent="0.25">
      <c r="A257" s="38" t="s">
        <v>8</v>
      </c>
      <c r="B257" s="12"/>
      <c r="C257" s="37" t="s">
        <v>859</v>
      </c>
      <c r="D257" s="19" t="s">
        <v>313</v>
      </c>
      <c r="E257" s="39" t="s">
        <v>13</v>
      </c>
      <c r="F257" s="18">
        <v>8.8456500000000007E-2</v>
      </c>
      <c r="G257" s="20">
        <v>80.415000000000006</v>
      </c>
      <c r="H257" s="18">
        <f t="shared" si="6"/>
        <v>8.0415E-2</v>
      </c>
      <c r="I257" s="31">
        <f t="shared" si="7"/>
        <v>8.041500000000007E-3</v>
      </c>
    </row>
    <row r="258" spans="1:9" ht="15.75" x14ac:dyDescent="0.25">
      <c r="A258" s="38" t="s">
        <v>8</v>
      </c>
      <c r="B258" s="12"/>
      <c r="C258" s="37" t="s">
        <v>860</v>
      </c>
      <c r="D258" s="19" t="s">
        <v>314</v>
      </c>
      <c r="E258" s="39" t="s">
        <v>20</v>
      </c>
      <c r="F258" s="18">
        <v>1.4872000000000002E-3</v>
      </c>
      <c r="G258" s="20">
        <v>1.3520000000000001</v>
      </c>
      <c r="H258" s="18">
        <f t="shared" si="6"/>
        <v>1.3520000000000001E-3</v>
      </c>
      <c r="I258" s="31">
        <f t="shared" si="7"/>
        <v>1.3520000000000003E-4</v>
      </c>
    </row>
    <row r="259" spans="1:9" ht="15.75" x14ac:dyDescent="0.25">
      <c r="A259" s="38" t="s">
        <v>8</v>
      </c>
      <c r="B259" s="12"/>
      <c r="C259" s="37" t="s">
        <v>861</v>
      </c>
      <c r="D259" s="19" t="s">
        <v>315</v>
      </c>
      <c r="E259" s="39" t="s">
        <v>24</v>
      </c>
      <c r="F259" s="18">
        <v>1.1818400000000001E-2</v>
      </c>
      <c r="G259" s="20">
        <v>10.744</v>
      </c>
      <c r="H259" s="18">
        <f t="shared" si="6"/>
        <v>1.0744E-2</v>
      </c>
      <c r="I259" s="31">
        <f t="shared" si="7"/>
        <v>1.0744000000000014E-3</v>
      </c>
    </row>
    <row r="260" spans="1:9" ht="25.5" x14ac:dyDescent="0.25">
      <c r="A260" s="38" t="s">
        <v>8</v>
      </c>
      <c r="B260" s="12"/>
      <c r="C260" s="37" t="s">
        <v>862</v>
      </c>
      <c r="D260" s="19" t="s">
        <v>501</v>
      </c>
      <c r="E260" s="39" t="s">
        <v>24</v>
      </c>
      <c r="F260" s="18">
        <v>1.3775300000000001E-2</v>
      </c>
      <c r="G260" s="20">
        <v>12.523</v>
      </c>
      <c r="H260" s="18">
        <f t="shared" si="6"/>
        <v>1.2522999999999999E-2</v>
      </c>
      <c r="I260" s="31">
        <f t="shared" si="7"/>
        <v>1.2523000000000013E-3</v>
      </c>
    </row>
    <row r="261" spans="1:9" ht="15.75" x14ac:dyDescent="0.25">
      <c r="A261" s="38" t="s">
        <v>8</v>
      </c>
      <c r="B261" s="12"/>
      <c r="C261" s="37" t="s">
        <v>863</v>
      </c>
      <c r="D261" s="19" t="s">
        <v>316</v>
      </c>
      <c r="E261" s="39" t="s">
        <v>24</v>
      </c>
      <c r="F261" s="18">
        <v>7.5163000000000009E-3</v>
      </c>
      <c r="G261" s="20">
        <v>6.8330000000000002</v>
      </c>
      <c r="H261" s="18">
        <f t="shared" si="6"/>
        <v>6.8330000000000005E-3</v>
      </c>
      <c r="I261" s="31">
        <f t="shared" si="7"/>
        <v>6.833000000000004E-4</v>
      </c>
    </row>
    <row r="262" spans="1:9" ht="15.75" x14ac:dyDescent="0.25">
      <c r="A262" s="38" t="s">
        <v>8</v>
      </c>
      <c r="B262" s="12"/>
      <c r="C262" s="37" t="s">
        <v>864</v>
      </c>
      <c r="D262" s="19" t="s">
        <v>317</v>
      </c>
      <c r="E262" s="39" t="s">
        <v>24</v>
      </c>
      <c r="F262" s="18">
        <v>1.25719E-2</v>
      </c>
      <c r="G262" s="20">
        <v>11.429</v>
      </c>
      <c r="H262" s="18">
        <f t="shared" si="6"/>
        <v>1.1429E-2</v>
      </c>
      <c r="I262" s="31">
        <f t="shared" si="7"/>
        <v>1.1429000000000005E-3</v>
      </c>
    </row>
    <row r="263" spans="1:9" ht="25.5" x14ac:dyDescent="0.25">
      <c r="A263" s="38" t="s">
        <v>8</v>
      </c>
      <c r="B263" s="12"/>
      <c r="C263" s="37" t="s">
        <v>865</v>
      </c>
      <c r="D263" s="19" t="s">
        <v>318</v>
      </c>
      <c r="E263" s="39" t="s">
        <v>24</v>
      </c>
      <c r="F263" s="18">
        <v>8.5272000000000004E-3</v>
      </c>
      <c r="G263" s="20">
        <v>7.7519999999999998</v>
      </c>
      <c r="H263" s="18">
        <f t="shared" si="6"/>
        <v>7.7520000000000002E-3</v>
      </c>
      <c r="I263" s="31">
        <f t="shared" si="7"/>
        <v>7.7520000000000019E-4</v>
      </c>
    </row>
    <row r="264" spans="1:9" ht="25.5" x14ac:dyDescent="0.25">
      <c r="A264" s="38" t="s">
        <v>8</v>
      </c>
      <c r="B264" s="12"/>
      <c r="C264" s="37" t="s">
        <v>866</v>
      </c>
      <c r="D264" s="19" t="s">
        <v>576</v>
      </c>
      <c r="E264" s="39" t="s">
        <v>24</v>
      </c>
      <c r="F264" s="18">
        <v>1.7705600000000002E-2</v>
      </c>
      <c r="G264" s="20">
        <v>16.096</v>
      </c>
      <c r="H264" s="18">
        <f t="shared" si="6"/>
        <v>1.6095999999999999E-2</v>
      </c>
      <c r="I264" s="31">
        <f t="shared" si="7"/>
        <v>1.6096000000000027E-3</v>
      </c>
    </row>
    <row r="265" spans="1:9" ht="25.5" x14ac:dyDescent="0.25">
      <c r="A265" s="38" t="s">
        <v>8</v>
      </c>
      <c r="B265" s="12"/>
      <c r="C265" s="37" t="s">
        <v>867</v>
      </c>
      <c r="D265" s="19" t="s">
        <v>319</v>
      </c>
      <c r="E265" s="39" t="s">
        <v>13</v>
      </c>
      <c r="F265" s="18">
        <v>1.0293965</v>
      </c>
      <c r="G265" s="20">
        <v>935.81500000000005</v>
      </c>
      <c r="H265" s="18">
        <f t="shared" si="6"/>
        <v>0.93581500000000006</v>
      </c>
      <c r="I265" s="31">
        <f t="shared" si="7"/>
        <v>9.3581499999999984E-2</v>
      </c>
    </row>
    <row r="266" spans="1:9" ht="25.5" x14ac:dyDescent="0.25">
      <c r="A266" s="38" t="s">
        <v>8</v>
      </c>
      <c r="B266" s="12"/>
      <c r="C266" s="37" t="s">
        <v>868</v>
      </c>
      <c r="D266" s="19" t="s">
        <v>320</v>
      </c>
      <c r="E266" s="39" t="s">
        <v>13</v>
      </c>
      <c r="F266" s="18">
        <v>0.1025244</v>
      </c>
      <c r="G266" s="20">
        <v>93.203999999999994</v>
      </c>
      <c r="H266" s="18">
        <f t="shared" si="6"/>
        <v>9.3203999999999995E-2</v>
      </c>
      <c r="I266" s="31">
        <f t="shared" si="7"/>
        <v>9.3204000000000065E-3</v>
      </c>
    </row>
    <row r="267" spans="1:9" ht="25.5" x14ac:dyDescent="0.25">
      <c r="A267" s="38" t="s">
        <v>8</v>
      </c>
      <c r="B267" s="12"/>
      <c r="C267" s="37" t="s">
        <v>869</v>
      </c>
      <c r="D267" s="19" t="s">
        <v>321</v>
      </c>
      <c r="E267" s="39" t="s">
        <v>20</v>
      </c>
      <c r="F267" s="18">
        <v>1.4223E-3</v>
      </c>
      <c r="G267" s="20">
        <v>1.2929999999999999</v>
      </c>
      <c r="H267" s="18">
        <f t="shared" si="6"/>
        <v>1.2929999999999999E-3</v>
      </c>
      <c r="I267" s="31">
        <f t="shared" si="7"/>
        <v>1.2930000000000016E-4</v>
      </c>
    </row>
    <row r="268" spans="1:9" ht="15.75" x14ac:dyDescent="0.25">
      <c r="A268" s="38" t="s">
        <v>8</v>
      </c>
      <c r="B268" s="12"/>
      <c r="C268" s="37" t="s">
        <v>870</v>
      </c>
      <c r="D268" s="19" t="s">
        <v>502</v>
      </c>
      <c r="E268" s="39" t="s">
        <v>20</v>
      </c>
      <c r="F268" s="18">
        <v>3.7202000000000003E-3</v>
      </c>
      <c r="G268" s="20">
        <v>3.3820000000000001</v>
      </c>
      <c r="H268" s="18">
        <f t="shared" si="6"/>
        <v>3.382E-3</v>
      </c>
      <c r="I268" s="31">
        <f t="shared" si="7"/>
        <v>3.3820000000000031E-4</v>
      </c>
    </row>
    <row r="269" spans="1:9" ht="25.5" x14ac:dyDescent="0.25">
      <c r="A269" s="38" t="s">
        <v>8</v>
      </c>
      <c r="B269" s="12"/>
      <c r="C269" s="37" t="s">
        <v>871</v>
      </c>
      <c r="D269" s="19" t="s">
        <v>322</v>
      </c>
      <c r="E269" s="39" t="s">
        <v>24</v>
      </c>
      <c r="F269" s="18">
        <v>8.5535999999999997E-3</v>
      </c>
      <c r="G269" s="21">
        <v>7.7759999999999998</v>
      </c>
      <c r="H269" s="18">
        <f t="shared" ref="H269:H332" si="8">G269/1000</f>
        <v>7.7759999999999999E-3</v>
      </c>
      <c r="I269" s="31">
        <f t="shared" ref="I269:I332" si="9">F269-H269</f>
        <v>7.7759999999999982E-4</v>
      </c>
    </row>
    <row r="270" spans="1:9" ht="25.5" x14ac:dyDescent="0.25">
      <c r="A270" s="38" t="s">
        <v>8</v>
      </c>
      <c r="B270" s="12"/>
      <c r="C270" s="37" t="s">
        <v>871</v>
      </c>
      <c r="D270" s="19" t="s">
        <v>323</v>
      </c>
      <c r="E270" s="39" t="s">
        <v>24</v>
      </c>
      <c r="F270" s="18">
        <v>4.8840000000000008E-2</v>
      </c>
      <c r="G270" s="21">
        <v>44.4</v>
      </c>
      <c r="H270" s="18">
        <f t="shared" si="8"/>
        <v>4.4400000000000002E-2</v>
      </c>
      <c r="I270" s="31">
        <f t="shared" si="9"/>
        <v>4.4400000000000064E-3</v>
      </c>
    </row>
    <row r="271" spans="1:9" ht="15.75" x14ac:dyDescent="0.25">
      <c r="A271" s="38" t="s">
        <v>8</v>
      </c>
      <c r="B271" s="12"/>
      <c r="C271" s="37" t="s">
        <v>872</v>
      </c>
      <c r="D271" s="19" t="s">
        <v>503</v>
      </c>
      <c r="E271" s="39" t="s">
        <v>17</v>
      </c>
      <c r="F271" s="18">
        <v>8.1290000000000008E-4</v>
      </c>
      <c r="G271" s="21">
        <v>0.73899999999999999</v>
      </c>
      <c r="H271" s="18">
        <f t="shared" si="8"/>
        <v>7.3899999999999997E-4</v>
      </c>
      <c r="I271" s="31">
        <f t="shared" si="9"/>
        <v>7.3900000000000116E-5</v>
      </c>
    </row>
    <row r="272" spans="1:9" ht="15.75" x14ac:dyDescent="0.25">
      <c r="A272" s="38" t="s">
        <v>8</v>
      </c>
      <c r="B272" s="12"/>
      <c r="C272" s="37" t="s">
        <v>873</v>
      </c>
      <c r="D272" s="19" t="s">
        <v>504</v>
      </c>
      <c r="E272" s="39" t="s">
        <v>24</v>
      </c>
      <c r="F272" s="18">
        <v>3.59084E-2</v>
      </c>
      <c r="G272" s="21">
        <v>32.643999999999998</v>
      </c>
      <c r="H272" s="18">
        <f t="shared" si="8"/>
        <v>3.2643999999999999E-2</v>
      </c>
      <c r="I272" s="31">
        <f t="shared" si="9"/>
        <v>3.2644000000000006E-3</v>
      </c>
    </row>
    <row r="273" spans="1:9" ht="25.5" x14ac:dyDescent="0.25">
      <c r="A273" s="38" t="s">
        <v>8</v>
      </c>
      <c r="B273" s="12"/>
      <c r="C273" s="37" t="s">
        <v>874</v>
      </c>
      <c r="D273" s="19" t="s">
        <v>611</v>
      </c>
      <c r="E273" s="39" t="s">
        <v>20</v>
      </c>
      <c r="F273" s="18">
        <v>4.7729000000000009E-3</v>
      </c>
      <c r="G273" s="21">
        <v>4.3390000000000004</v>
      </c>
      <c r="H273" s="18">
        <f t="shared" si="8"/>
        <v>4.3390000000000008E-3</v>
      </c>
      <c r="I273" s="31">
        <f t="shared" si="9"/>
        <v>4.3390000000000008E-4</v>
      </c>
    </row>
    <row r="274" spans="1:9" ht="15.75" x14ac:dyDescent="0.25">
      <c r="A274" s="38" t="s">
        <v>8</v>
      </c>
      <c r="B274" s="12"/>
      <c r="C274" s="37" t="s">
        <v>875</v>
      </c>
      <c r="D274" s="19" t="s">
        <v>505</v>
      </c>
      <c r="E274" s="39" t="s">
        <v>24</v>
      </c>
      <c r="F274" s="18">
        <v>1.43E-2</v>
      </c>
      <c r="G274" s="21">
        <v>13</v>
      </c>
      <c r="H274" s="18">
        <f t="shared" si="8"/>
        <v>1.2999999999999999E-2</v>
      </c>
      <c r="I274" s="31">
        <f t="shared" si="9"/>
        <v>1.3000000000000008E-3</v>
      </c>
    </row>
    <row r="275" spans="1:9" ht="15.75" x14ac:dyDescent="0.25">
      <c r="A275" s="38" t="s">
        <v>8</v>
      </c>
      <c r="B275" s="12"/>
      <c r="C275" s="37" t="s">
        <v>876</v>
      </c>
      <c r="D275" s="19" t="s">
        <v>637</v>
      </c>
      <c r="E275" s="39" t="s">
        <v>20</v>
      </c>
      <c r="F275" s="18">
        <v>1.5092000000000003E-3</v>
      </c>
      <c r="G275" s="21">
        <v>1.3720000000000001</v>
      </c>
      <c r="H275" s="18">
        <f t="shared" si="8"/>
        <v>1.3720000000000002E-3</v>
      </c>
      <c r="I275" s="31">
        <f t="shared" si="9"/>
        <v>1.3720000000000008E-4</v>
      </c>
    </row>
    <row r="276" spans="1:9" ht="25.5" x14ac:dyDescent="0.25">
      <c r="A276" s="38" t="s">
        <v>8</v>
      </c>
      <c r="B276" s="12"/>
      <c r="C276" s="37" t="s">
        <v>877</v>
      </c>
      <c r="D276" s="19" t="s">
        <v>324</v>
      </c>
      <c r="E276" s="39" t="s">
        <v>24</v>
      </c>
      <c r="F276" s="18">
        <v>0.13931170000000001</v>
      </c>
      <c r="G276" s="21">
        <v>126.64700000000001</v>
      </c>
      <c r="H276" s="18">
        <f t="shared" si="8"/>
        <v>0.12664700000000001</v>
      </c>
      <c r="I276" s="31">
        <f t="shared" si="9"/>
        <v>1.2664700000000001E-2</v>
      </c>
    </row>
    <row r="277" spans="1:9" ht="25.5" x14ac:dyDescent="0.25">
      <c r="A277" s="38" t="s">
        <v>8</v>
      </c>
      <c r="B277" s="12"/>
      <c r="C277" s="37" t="s">
        <v>878</v>
      </c>
      <c r="D277" s="19" t="s">
        <v>413</v>
      </c>
      <c r="E277" s="39" t="s">
        <v>20</v>
      </c>
      <c r="F277" s="18">
        <v>1.7985000000000002E-3</v>
      </c>
      <c r="G277" s="21">
        <v>1.635</v>
      </c>
      <c r="H277" s="18">
        <f t="shared" si="8"/>
        <v>1.635E-3</v>
      </c>
      <c r="I277" s="31">
        <f t="shared" si="9"/>
        <v>1.6350000000000023E-4</v>
      </c>
    </row>
    <row r="278" spans="1:9" ht="25.5" x14ac:dyDescent="0.25">
      <c r="A278" s="38" t="s">
        <v>8</v>
      </c>
      <c r="B278" s="12"/>
      <c r="C278" s="37" t="s">
        <v>878</v>
      </c>
      <c r="D278" s="19" t="s">
        <v>506</v>
      </c>
      <c r="E278" s="39" t="s">
        <v>20</v>
      </c>
      <c r="F278" s="18">
        <v>4.4506000000000007E-3</v>
      </c>
      <c r="G278" s="21">
        <v>4.0460000000000003</v>
      </c>
      <c r="H278" s="18">
        <f t="shared" si="8"/>
        <v>4.0460000000000001E-3</v>
      </c>
      <c r="I278" s="31">
        <f t="shared" si="9"/>
        <v>4.0460000000000062E-4</v>
      </c>
    </row>
    <row r="279" spans="1:9" ht="15.75" x14ac:dyDescent="0.25">
      <c r="A279" s="38" t="s">
        <v>8</v>
      </c>
      <c r="B279" s="12"/>
      <c r="C279" s="37" t="s">
        <v>1027</v>
      </c>
      <c r="D279" s="19" t="s">
        <v>1023</v>
      </c>
      <c r="E279" s="39" t="s">
        <v>24</v>
      </c>
      <c r="F279" s="18">
        <v>5.6397000000000001E-3</v>
      </c>
      <c r="G279" s="20">
        <v>5.1269999999999998</v>
      </c>
      <c r="H279" s="18">
        <f t="shared" si="8"/>
        <v>5.1269999999999996E-3</v>
      </c>
      <c r="I279" s="31">
        <f t="shared" si="9"/>
        <v>5.1270000000000048E-4</v>
      </c>
    </row>
    <row r="280" spans="1:9" ht="25.5" x14ac:dyDescent="0.25">
      <c r="A280" s="38" t="s">
        <v>8</v>
      </c>
      <c r="B280" s="12"/>
      <c r="C280" s="37" t="s">
        <v>879</v>
      </c>
      <c r="D280" s="19" t="s">
        <v>325</v>
      </c>
      <c r="E280" s="39" t="s">
        <v>24</v>
      </c>
      <c r="F280" s="18">
        <v>8.221400000000002E-3</v>
      </c>
      <c r="G280" s="21">
        <v>7.4740000000000002</v>
      </c>
      <c r="H280" s="18">
        <f t="shared" si="8"/>
        <v>7.4740000000000006E-3</v>
      </c>
      <c r="I280" s="31">
        <f t="shared" si="9"/>
        <v>7.4740000000000136E-4</v>
      </c>
    </row>
    <row r="281" spans="1:9" ht="15.75" x14ac:dyDescent="0.25">
      <c r="A281" s="38" t="s">
        <v>8</v>
      </c>
      <c r="B281" s="12"/>
      <c r="C281" s="37" t="s">
        <v>880</v>
      </c>
      <c r="D281" s="19" t="s">
        <v>507</v>
      </c>
      <c r="E281" s="39" t="s">
        <v>20</v>
      </c>
      <c r="F281" s="18">
        <v>2.9469000000000001E-3</v>
      </c>
      <c r="G281" s="21">
        <v>2.6789999999999998</v>
      </c>
      <c r="H281" s="18">
        <f t="shared" si="8"/>
        <v>2.679E-3</v>
      </c>
      <c r="I281" s="31">
        <f t="shared" si="9"/>
        <v>2.6790000000000017E-4</v>
      </c>
    </row>
    <row r="282" spans="1:9" ht="25.5" x14ac:dyDescent="0.25">
      <c r="A282" s="38" t="s">
        <v>8</v>
      </c>
      <c r="B282" s="12"/>
      <c r="C282" s="37" t="s">
        <v>881</v>
      </c>
      <c r="D282" s="19" t="s">
        <v>326</v>
      </c>
      <c r="E282" s="39" t="s">
        <v>24</v>
      </c>
      <c r="F282" s="18">
        <v>2.8657200000000001E-2</v>
      </c>
      <c r="G282" s="21">
        <v>26.052</v>
      </c>
      <c r="H282" s="18">
        <f t="shared" si="8"/>
        <v>2.6051999999999999E-2</v>
      </c>
      <c r="I282" s="31">
        <f t="shared" si="9"/>
        <v>2.605200000000002E-3</v>
      </c>
    </row>
    <row r="283" spans="1:9" ht="15.75" x14ac:dyDescent="0.25">
      <c r="A283" s="38" t="s">
        <v>8</v>
      </c>
      <c r="B283" s="12"/>
      <c r="C283" s="37" t="s">
        <v>882</v>
      </c>
      <c r="D283" s="19" t="s">
        <v>577</v>
      </c>
      <c r="E283" s="39" t="s">
        <v>24</v>
      </c>
      <c r="F283" s="18">
        <v>2.2633600000000004E-2</v>
      </c>
      <c r="G283" s="21">
        <v>20.576000000000001</v>
      </c>
      <c r="H283" s="18">
        <f t="shared" si="8"/>
        <v>2.0576000000000001E-2</v>
      </c>
      <c r="I283" s="31">
        <f t="shared" si="9"/>
        <v>2.0576000000000032E-3</v>
      </c>
    </row>
    <row r="284" spans="1:9" ht="25.5" x14ac:dyDescent="0.25">
      <c r="A284" s="38" t="s">
        <v>8</v>
      </c>
      <c r="B284" s="12"/>
      <c r="C284" s="37" t="s">
        <v>883</v>
      </c>
      <c r="D284" s="19" t="s">
        <v>327</v>
      </c>
      <c r="E284" s="39" t="s">
        <v>24</v>
      </c>
      <c r="F284" s="18">
        <v>3.1762500000000006E-2</v>
      </c>
      <c r="G284" s="21">
        <v>28.875</v>
      </c>
      <c r="H284" s="18">
        <f t="shared" si="8"/>
        <v>2.8875000000000001E-2</v>
      </c>
      <c r="I284" s="31">
        <f t="shared" si="9"/>
        <v>2.8875000000000046E-3</v>
      </c>
    </row>
    <row r="285" spans="1:9" ht="25.5" x14ac:dyDescent="0.25">
      <c r="A285" s="38" t="s">
        <v>8</v>
      </c>
      <c r="B285" s="12"/>
      <c r="C285" s="37" t="s">
        <v>884</v>
      </c>
      <c r="D285" s="19" t="s">
        <v>328</v>
      </c>
      <c r="E285" s="39" t="s">
        <v>24</v>
      </c>
      <c r="F285" s="18">
        <v>4.6701600000000003E-2</v>
      </c>
      <c r="G285" s="21">
        <v>42.456000000000003</v>
      </c>
      <c r="H285" s="18">
        <f t="shared" si="8"/>
        <v>4.2456000000000001E-2</v>
      </c>
      <c r="I285" s="31">
        <f t="shared" si="9"/>
        <v>4.2456000000000021E-3</v>
      </c>
    </row>
    <row r="286" spans="1:9" ht="25.5" x14ac:dyDescent="0.25">
      <c r="A286" s="38" t="s">
        <v>8</v>
      </c>
      <c r="B286" s="12"/>
      <c r="C286" s="37" t="s">
        <v>885</v>
      </c>
      <c r="D286" s="19" t="s">
        <v>414</v>
      </c>
      <c r="E286" s="39" t="s">
        <v>20</v>
      </c>
      <c r="F286" s="18">
        <v>6.2436000000000011E-3</v>
      </c>
      <c r="G286" s="21">
        <v>5.6760000000000002</v>
      </c>
      <c r="H286" s="18">
        <f t="shared" si="8"/>
        <v>5.6760000000000005E-3</v>
      </c>
      <c r="I286" s="31">
        <f t="shared" si="9"/>
        <v>5.6760000000000057E-4</v>
      </c>
    </row>
    <row r="287" spans="1:9" ht="25.5" x14ac:dyDescent="0.25">
      <c r="A287" s="38" t="s">
        <v>8</v>
      </c>
      <c r="B287" s="12"/>
      <c r="C287" s="37" t="s">
        <v>886</v>
      </c>
      <c r="D287" s="19" t="s">
        <v>508</v>
      </c>
      <c r="E287" s="39" t="s">
        <v>20</v>
      </c>
      <c r="F287" s="18">
        <v>6.8211000000000001E-3</v>
      </c>
      <c r="G287" s="21">
        <v>6.2009999999999996</v>
      </c>
      <c r="H287" s="18">
        <f t="shared" si="8"/>
        <v>6.2009999999999999E-3</v>
      </c>
      <c r="I287" s="31">
        <f t="shared" si="9"/>
        <v>6.2010000000000016E-4</v>
      </c>
    </row>
    <row r="288" spans="1:9" ht="25.5" x14ac:dyDescent="0.25">
      <c r="A288" s="38" t="s">
        <v>8</v>
      </c>
      <c r="B288" s="12"/>
      <c r="C288" s="37" t="s">
        <v>886</v>
      </c>
      <c r="D288" s="19" t="s">
        <v>509</v>
      </c>
      <c r="E288" s="39" t="s">
        <v>20</v>
      </c>
      <c r="F288" s="18">
        <v>4.4692999999999998E-3</v>
      </c>
      <c r="G288" s="21">
        <v>4.0629999999999997</v>
      </c>
      <c r="H288" s="18">
        <f t="shared" si="8"/>
        <v>4.0629999999999998E-3</v>
      </c>
      <c r="I288" s="31">
        <f t="shared" si="9"/>
        <v>4.0630000000000006E-4</v>
      </c>
    </row>
    <row r="289" spans="1:9" ht="25.5" x14ac:dyDescent="0.25">
      <c r="A289" s="38" t="s">
        <v>8</v>
      </c>
      <c r="B289" s="12"/>
      <c r="C289" s="37" t="s">
        <v>887</v>
      </c>
      <c r="D289" s="19" t="s">
        <v>197</v>
      </c>
      <c r="E289" s="39" t="s">
        <v>13</v>
      </c>
      <c r="F289" s="18">
        <v>0.23918400000000001</v>
      </c>
      <c r="G289" s="21">
        <v>217.44</v>
      </c>
      <c r="H289" s="18">
        <f t="shared" si="8"/>
        <v>0.21743999999999999</v>
      </c>
      <c r="I289" s="31">
        <f t="shared" si="9"/>
        <v>2.1744000000000013E-2</v>
      </c>
    </row>
    <row r="290" spans="1:9" ht="38.25" x14ac:dyDescent="0.25">
      <c r="A290" s="38" t="s">
        <v>8</v>
      </c>
      <c r="B290" s="12"/>
      <c r="C290" s="37" t="s">
        <v>888</v>
      </c>
      <c r="D290" s="19" t="s">
        <v>329</v>
      </c>
      <c r="E290" s="39" t="s">
        <v>20</v>
      </c>
      <c r="F290" s="18">
        <v>8.1785E-3</v>
      </c>
      <c r="G290" s="21">
        <v>7.4349999999999996</v>
      </c>
      <c r="H290" s="18">
        <f t="shared" si="8"/>
        <v>7.4349999999999998E-3</v>
      </c>
      <c r="I290" s="31">
        <f t="shared" si="9"/>
        <v>7.4350000000000024E-4</v>
      </c>
    </row>
    <row r="291" spans="1:9" ht="38.25" x14ac:dyDescent="0.25">
      <c r="A291" s="38" t="s">
        <v>8</v>
      </c>
      <c r="B291" s="12"/>
      <c r="C291" s="37" t="s">
        <v>889</v>
      </c>
      <c r="D291" s="19" t="s">
        <v>510</v>
      </c>
      <c r="E291" s="39" t="s">
        <v>20</v>
      </c>
      <c r="F291" s="18">
        <v>1.0252000000000002E-3</v>
      </c>
      <c r="G291" s="21">
        <v>0.93200000000000005</v>
      </c>
      <c r="H291" s="18">
        <f t="shared" si="8"/>
        <v>9.320000000000001E-4</v>
      </c>
      <c r="I291" s="31">
        <f t="shared" si="9"/>
        <v>9.3200000000000097E-5</v>
      </c>
    </row>
    <row r="292" spans="1:9" ht="25.5" x14ac:dyDescent="0.25">
      <c r="A292" s="38" t="s">
        <v>8</v>
      </c>
      <c r="B292" s="12"/>
      <c r="C292" s="37" t="s">
        <v>890</v>
      </c>
      <c r="D292" s="19" t="s">
        <v>330</v>
      </c>
      <c r="E292" s="39" t="s">
        <v>24</v>
      </c>
      <c r="F292" s="18">
        <v>6.1427300000000011E-2</v>
      </c>
      <c r="G292" s="21">
        <v>55.843000000000004</v>
      </c>
      <c r="H292" s="18">
        <f t="shared" si="8"/>
        <v>5.5843000000000004E-2</v>
      </c>
      <c r="I292" s="31">
        <f t="shared" si="9"/>
        <v>5.5843000000000073E-3</v>
      </c>
    </row>
    <row r="293" spans="1:9" ht="38.25" x14ac:dyDescent="0.25">
      <c r="A293" s="38" t="s">
        <v>8</v>
      </c>
      <c r="B293" s="12"/>
      <c r="C293" s="37" t="s">
        <v>891</v>
      </c>
      <c r="D293" s="19" t="s">
        <v>331</v>
      </c>
      <c r="E293" s="39" t="s">
        <v>24</v>
      </c>
      <c r="F293" s="18">
        <v>1.53857E-2</v>
      </c>
      <c r="G293" s="21">
        <v>13.987</v>
      </c>
      <c r="H293" s="18">
        <f t="shared" si="8"/>
        <v>1.3986999999999999E-2</v>
      </c>
      <c r="I293" s="31">
        <f t="shared" si="9"/>
        <v>1.398700000000001E-3</v>
      </c>
    </row>
    <row r="294" spans="1:9" ht="15.75" x14ac:dyDescent="0.25">
      <c r="A294" s="38" t="s">
        <v>8</v>
      </c>
      <c r="B294" s="12"/>
      <c r="C294" s="37" t="s">
        <v>892</v>
      </c>
      <c r="D294" s="19" t="s">
        <v>511</v>
      </c>
      <c r="E294" s="39" t="s">
        <v>20</v>
      </c>
      <c r="F294" s="18">
        <v>3.0019000000000005E-3</v>
      </c>
      <c r="G294" s="21">
        <v>2.7290000000000001</v>
      </c>
      <c r="H294" s="18">
        <f t="shared" si="8"/>
        <v>2.7290000000000001E-3</v>
      </c>
      <c r="I294" s="31">
        <f t="shared" si="9"/>
        <v>2.729000000000004E-4</v>
      </c>
    </row>
    <row r="295" spans="1:9" ht="38.25" x14ac:dyDescent="0.25">
      <c r="A295" s="38" t="s">
        <v>8</v>
      </c>
      <c r="B295" s="12"/>
      <c r="C295" s="37" t="s">
        <v>893</v>
      </c>
      <c r="D295" s="19" t="s">
        <v>512</v>
      </c>
      <c r="E295" s="39" t="s">
        <v>24</v>
      </c>
      <c r="F295" s="18">
        <v>2.3861200000000003E-2</v>
      </c>
      <c r="G295" s="21">
        <v>21.692</v>
      </c>
      <c r="H295" s="18">
        <f t="shared" si="8"/>
        <v>2.1691999999999999E-2</v>
      </c>
      <c r="I295" s="31">
        <f t="shared" si="9"/>
        <v>2.1692000000000031E-3</v>
      </c>
    </row>
    <row r="296" spans="1:9" ht="25.5" x14ac:dyDescent="0.25">
      <c r="A296" s="38" t="s">
        <v>8</v>
      </c>
      <c r="B296" s="12"/>
      <c r="C296" s="37" t="s">
        <v>894</v>
      </c>
      <c r="D296" s="19" t="s">
        <v>612</v>
      </c>
      <c r="E296" s="39" t="s">
        <v>24</v>
      </c>
      <c r="F296" s="18">
        <v>2.6832300000000003E-2</v>
      </c>
      <c r="G296" s="21">
        <v>24.393000000000001</v>
      </c>
      <c r="H296" s="18">
        <f t="shared" si="8"/>
        <v>2.4393000000000001E-2</v>
      </c>
      <c r="I296" s="31">
        <f t="shared" si="9"/>
        <v>2.4393000000000019E-3</v>
      </c>
    </row>
    <row r="297" spans="1:9" ht="15.75" x14ac:dyDescent="0.25">
      <c r="A297" s="38" t="s">
        <v>8</v>
      </c>
      <c r="B297" s="12"/>
      <c r="C297" s="37" t="s">
        <v>895</v>
      </c>
      <c r="D297" s="19" t="s">
        <v>332</v>
      </c>
      <c r="E297" s="39" t="s">
        <v>24</v>
      </c>
      <c r="F297" s="18">
        <v>9.5634000000000014E-3</v>
      </c>
      <c r="G297" s="21">
        <v>8.6940000000000008</v>
      </c>
      <c r="H297" s="18">
        <f t="shared" si="8"/>
        <v>8.6940000000000003E-3</v>
      </c>
      <c r="I297" s="31">
        <f t="shared" si="9"/>
        <v>8.6940000000000107E-4</v>
      </c>
    </row>
    <row r="298" spans="1:9" ht="25.5" x14ac:dyDescent="0.25">
      <c r="A298" s="38" t="s">
        <v>8</v>
      </c>
      <c r="B298" s="12"/>
      <c r="C298" s="37" t="s">
        <v>896</v>
      </c>
      <c r="D298" s="19" t="s">
        <v>333</v>
      </c>
      <c r="E298" s="39" t="s">
        <v>13</v>
      </c>
      <c r="F298" s="18">
        <v>0.57041819999999999</v>
      </c>
      <c r="G298" s="21">
        <v>518.56200000000001</v>
      </c>
      <c r="H298" s="18">
        <f t="shared" si="8"/>
        <v>0.51856199999999997</v>
      </c>
      <c r="I298" s="31">
        <f t="shared" si="9"/>
        <v>5.1856200000000019E-2</v>
      </c>
    </row>
    <row r="299" spans="1:9" ht="25.5" x14ac:dyDescent="0.25">
      <c r="A299" s="38" t="s">
        <v>8</v>
      </c>
      <c r="B299" s="12"/>
      <c r="C299" s="37" t="s">
        <v>896</v>
      </c>
      <c r="D299" s="19" t="s">
        <v>334</v>
      </c>
      <c r="E299" s="39" t="s">
        <v>24</v>
      </c>
      <c r="F299" s="18">
        <v>7.9627900000000001E-2</v>
      </c>
      <c r="G299" s="21">
        <v>72.388999999999996</v>
      </c>
      <c r="H299" s="18">
        <f t="shared" si="8"/>
        <v>7.2388999999999995E-2</v>
      </c>
      <c r="I299" s="31">
        <f t="shared" si="9"/>
        <v>7.2389000000000064E-3</v>
      </c>
    </row>
    <row r="300" spans="1:9" ht="25.5" x14ac:dyDescent="0.25">
      <c r="A300" s="38" t="s">
        <v>8</v>
      </c>
      <c r="B300" s="12"/>
      <c r="C300" s="37" t="s">
        <v>897</v>
      </c>
      <c r="D300" s="19" t="s">
        <v>335</v>
      </c>
      <c r="E300" s="39" t="s">
        <v>24</v>
      </c>
      <c r="F300" s="18">
        <v>2.2453200000000003E-2</v>
      </c>
      <c r="G300" s="21">
        <v>20.411999999999999</v>
      </c>
      <c r="H300" s="18">
        <f t="shared" si="8"/>
        <v>2.0412E-2</v>
      </c>
      <c r="I300" s="31">
        <f t="shared" si="9"/>
        <v>2.0412000000000034E-3</v>
      </c>
    </row>
    <row r="301" spans="1:9" ht="15.75" x14ac:dyDescent="0.25">
      <c r="A301" s="38" t="s">
        <v>8</v>
      </c>
      <c r="B301" s="12"/>
      <c r="C301" s="37" t="s">
        <v>898</v>
      </c>
      <c r="D301" s="19" t="s">
        <v>595</v>
      </c>
      <c r="E301" s="39" t="s">
        <v>20</v>
      </c>
      <c r="F301" s="18">
        <v>4.1613000000000006E-3</v>
      </c>
      <c r="G301" s="21">
        <v>3.7829999999999999</v>
      </c>
      <c r="H301" s="18">
        <f t="shared" si="8"/>
        <v>3.7829999999999999E-3</v>
      </c>
      <c r="I301" s="31">
        <f t="shared" si="9"/>
        <v>3.7830000000000068E-4</v>
      </c>
    </row>
    <row r="302" spans="1:9" ht="15.75" x14ac:dyDescent="0.25">
      <c r="A302" s="38" t="s">
        <v>8</v>
      </c>
      <c r="B302" s="12"/>
      <c r="C302" s="37" t="s">
        <v>899</v>
      </c>
      <c r="D302" s="19" t="s">
        <v>578</v>
      </c>
      <c r="E302" s="39" t="s">
        <v>24</v>
      </c>
      <c r="F302" s="18">
        <v>2.5258200000000001E-2</v>
      </c>
      <c r="G302" s="21">
        <v>22.962</v>
      </c>
      <c r="H302" s="18">
        <f t="shared" si="8"/>
        <v>2.2962E-2</v>
      </c>
      <c r="I302" s="31">
        <f t="shared" si="9"/>
        <v>2.2962000000000017E-3</v>
      </c>
    </row>
    <row r="303" spans="1:9" ht="25.5" x14ac:dyDescent="0.25">
      <c r="A303" s="38" t="s">
        <v>8</v>
      </c>
      <c r="B303" s="12"/>
      <c r="C303" s="37" t="s">
        <v>900</v>
      </c>
      <c r="D303" s="19" t="s">
        <v>613</v>
      </c>
      <c r="E303" s="39" t="s">
        <v>20</v>
      </c>
      <c r="F303" s="18">
        <v>3.3209000000000003E-3</v>
      </c>
      <c r="G303" s="21">
        <v>3.0190000000000001</v>
      </c>
      <c r="H303" s="18">
        <f t="shared" si="8"/>
        <v>3.019E-3</v>
      </c>
      <c r="I303" s="31">
        <f t="shared" si="9"/>
        <v>3.0190000000000035E-4</v>
      </c>
    </row>
    <row r="304" spans="1:9" ht="25.5" x14ac:dyDescent="0.25">
      <c r="A304" s="38" t="s">
        <v>8</v>
      </c>
      <c r="B304" s="12"/>
      <c r="C304" s="37" t="s">
        <v>900</v>
      </c>
      <c r="D304" s="19" t="s">
        <v>614</v>
      </c>
      <c r="E304" s="39" t="s">
        <v>20</v>
      </c>
      <c r="F304" s="18">
        <v>5.2756000000000001E-3</v>
      </c>
      <c r="G304" s="21">
        <v>4.7960000000000003</v>
      </c>
      <c r="H304" s="18">
        <f t="shared" si="8"/>
        <v>4.7959999999999999E-3</v>
      </c>
      <c r="I304" s="31">
        <f t="shared" si="9"/>
        <v>4.7960000000000017E-4</v>
      </c>
    </row>
    <row r="305" spans="1:9" ht="15.75" x14ac:dyDescent="0.25">
      <c r="A305" s="38" t="s">
        <v>8</v>
      </c>
      <c r="B305" s="12"/>
      <c r="C305" s="37" t="s">
        <v>901</v>
      </c>
      <c r="D305" s="19" t="s">
        <v>336</v>
      </c>
      <c r="E305" s="39" t="s">
        <v>24</v>
      </c>
      <c r="F305" s="18">
        <v>2.3360700000000002E-2</v>
      </c>
      <c r="G305" s="21">
        <v>21.236999999999998</v>
      </c>
      <c r="H305" s="18">
        <f t="shared" si="8"/>
        <v>2.1236999999999999E-2</v>
      </c>
      <c r="I305" s="31">
        <f t="shared" si="9"/>
        <v>2.1237000000000027E-3</v>
      </c>
    </row>
    <row r="306" spans="1:9" ht="25.5" x14ac:dyDescent="0.25">
      <c r="A306" s="38" t="s">
        <v>8</v>
      </c>
      <c r="B306" s="12"/>
      <c r="C306" s="37" t="s">
        <v>901</v>
      </c>
      <c r="D306" s="19" t="s">
        <v>513</v>
      </c>
      <c r="E306" s="39" t="s">
        <v>20</v>
      </c>
      <c r="F306" s="18">
        <v>2.1406000000000003E-3</v>
      </c>
      <c r="G306" s="21">
        <v>1.946</v>
      </c>
      <c r="H306" s="18">
        <f t="shared" si="8"/>
        <v>1.946E-3</v>
      </c>
      <c r="I306" s="31">
        <f t="shared" si="9"/>
        <v>1.9460000000000028E-4</v>
      </c>
    </row>
    <row r="307" spans="1:9" ht="15.75" x14ac:dyDescent="0.25">
      <c r="A307" s="38" t="s">
        <v>8</v>
      </c>
      <c r="B307" s="12"/>
      <c r="C307" s="37" t="s">
        <v>902</v>
      </c>
      <c r="D307" s="19" t="s">
        <v>337</v>
      </c>
      <c r="E307" s="39" t="s">
        <v>20</v>
      </c>
      <c r="F307" s="18">
        <v>6.8970000000000001E-4</v>
      </c>
      <c r="G307" s="21">
        <v>0.627</v>
      </c>
      <c r="H307" s="18">
        <f t="shared" si="8"/>
        <v>6.2699999999999995E-4</v>
      </c>
      <c r="I307" s="31">
        <f t="shared" si="9"/>
        <v>6.270000000000006E-5</v>
      </c>
    </row>
    <row r="308" spans="1:9" ht="25.5" x14ac:dyDescent="0.25">
      <c r="A308" s="38" t="s">
        <v>8</v>
      </c>
      <c r="B308" s="12"/>
      <c r="C308" s="37" t="s">
        <v>903</v>
      </c>
      <c r="D308" s="19" t="s">
        <v>339</v>
      </c>
      <c r="E308" s="39" t="s">
        <v>24</v>
      </c>
      <c r="F308" s="18">
        <v>1.1502700000000003E-2</v>
      </c>
      <c r="G308" s="21">
        <v>10.457000000000001</v>
      </c>
      <c r="H308" s="18">
        <f t="shared" si="8"/>
        <v>1.0457000000000001E-2</v>
      </c>
      <c r="I308" s="31">
        <f t="shared" si="9"/>
        <v>1.0457000000000018E-3</v>
      </c>
    </row>
    <row r="309" spans="1:9" ht="15.75" x14ac:dyDescent="0.25">
      <c r="A309" s="38" t="s">
        <v>8</v>
      </c>
      <c r="B309" s="12"/>
      <c r="C309" s="37" t="s">
        <v>904</v>
      </c>
      <c r="D309" s="19" t="s">
        <v>415</v>
      </c>
      <c r="E309" s="39" t="s">
        <v>20</v>
      </c>
      <c r="F309" s="18">
        <v>3.19E-4</v>
      </c>
      <c r="G309" s="21">
        <v>0.28999999999999998</v>
      </c>
      <c r="H309" s="18">
        <f t="shared" si="8"/>
        <v>2.9E-4</v>
      </c>
      <c r="I309" s="31">
        <f t="shared" si="9"/>
        <v>2.9E-5</v>
      </c>
    </row>
    <row r="310" spans="1:9" ht="15.75" x14ac:dyDescent="0.25">
      <c r="A310" s="38" t="s">
        <v>8</v>
      </c>
      <c r="B310" s="12"/>
      <c r="C310" s="37" t="s">
        <v>905</v>
      </c>
      <c r="D310" s="19" t="s">
        <v>514</v>
      </c>
      <c r="E310" s="39" t="s">
        <v>20</v>
      </c>
      <c r="F310" s="18">
        <v>5.2041000000000006E-3</v>
      </c>
      <c r="G310" s="21">
        <v>4.7309999999999999</v>
      </c>
      <c r="H310" s="18">
        <f t="shared" si="8"/>
        <v>4.731E-3</v>
      </c>
      <c r="I310" s="31">
        <f t="shared" si="9"/>
        <v>4.731000000000006E-4</v>
      </c>
    </row>
    <row r="311" spans="1:9" ht="25.5" x14ac:dyDescent="0.25">
      <c r="A311" s="38" t="s">
        <v>8</v>
      </c>
      <c r="B311" s="12"/>
      <c r="C311" s="37" t="s">
        <v>906</v>
      </c>
      <c r="D311" s="19" t="s">
        <v>199</v>
      </c>
      <c r="E311" s="39" t="s">
        <v>13</v>
      </c>
      <c r="F311" s="18">
        <v>0.24615800000000002</v>
      </c>
      <c r="G311" s="21">
        <v>223.78</v>
      </c>
      <c r="H311" s="18">
        <f t="shared" si="8"/>
        <v>0.22378000000000001</v>
      </c>
      <c r="I311" s="31">
        <f t="shared" si="9"/>
        <v>2.2378000000000009E-2</v>
      </c>
    </row>
    <row r="312" spans="1:9" ht="15.75" x14ac:dyDescent="0.25">
      <c r="A312" s="38" t="s">
        <v>8</v>
      </c>
      <c r="B312" s="12"/>
      <c r="C312" s="37" t="s">
        <v>907</v>
      </c>
      <c r="D312" s="19" t="s">
        <v>340</v>
      </c>
      <c r="E312" s="39" t="s">
        <v>13</v>
      </c>
      <c r="F312" s="18">
        <v>0.10066430000000003</v>
      </c>
      <c r="G312" s="21">
        <v>91.513000000000005</v>
      </c>
      <c r="H312" s="18">
        <f t="shared" si="8"/>
        <v>9.1513000000000011E-2</v>
      </c>
      <c r="I312" s="31">
        <f t="shared" si="9"/>
        <v>9.151300000000015E-3</v>
      </c>
    </row>
    <row r="313" spans="1:9" ht="25.5" x14ac:dyDescent="0.25">
      <c r="A313" s="38" t="s">
        <v>8</v>
      </c>
      <c r="B313" s="12"/>
      <c r="C313" s="37" t="s">
        <v>908</v>
      </c>
      <c r="D313" s="19" t="s">
        <v>341</v>
      </c>
      <c r="E313" s="39" t="s">
        <v>17</v>
      </c>
      <c r="F313" s="18">
        <v>6.8420000000000015E-4</v>
      </c>
      <c r="G313" s="21">
        <v>0.622</v>
      </c>
      <c r="H313" s="18">
        <f t="shared" si="8"/>
        <v>6.2200000000000005E-4</v>
      </c>
      <c r="I313" s="31">
        <f t="shared" si="9"/>
        <v>6.2200000000000102E-5</v>
      </c>
    </row>
    <row r="314" spans="1:9" ht="15.75" x14ac:dyDescent="0.25">
      <c r="A314" s="38" t="s">
        <v>8</v>
      </c>
      <c r="B314" s="12"/>
      <c r="C314" s="37" t="s">
        <v>909</v>
      </c>
      <c r="D314" s="19" t="s">
        <v>515</v>
      </c>
      <c r="E314" s="39" t="s">
        <v>20</v>
      </c>
      <c r="F314" s="18">
        <v>1.4696000000000004E-3</v>
      </c>
      <c r="G314" s="21">
        <v>1.3360000000000001</v>
      </c>
      <c r="H314" s="18">
        <f t="shared" si="8"/>
        <v>1.3360000000000002E-3</v>
      </c>
      <c r="I314" s="31">
        <f t="shared" si="9"/>
        <v>1.3360000000000021E-4</v>
      </c>
    </row>
    <row r="315" spans="1:9" ht="15.75" x14ac:dyDescent="0.25">
      <c r="A315" s="38" t="s">
        <v>8</v>
      </c>
      <c r="B315" s="12"/>
      <c r="C315" s="37" t="s">
        <v>910</v>
      </c>
      <c r="D315" s="19" t="s">
        <v>342</v>
      </c>
      <c r="E315" s="39" t="s">
        <v>20</v>
      </c>
      <c r="F315" s="18">
        <v>4.6298999999999993E-3</v>
      </c>
      <c r="G315" s="21">
        <v>4.2089999999999996</v>
      </c>
      <c r="H315" s="18">
        <f t="shared" si="8"/>
        <v>4.2089999999999992E-3</v>
      </c>
      <c r="I315" s="31">
        <f t="shared" si="9"/>
        <v>4.2090000000000009E-4</v>
      </c>
    </row>
    <row r="316" spans="1:9" ht="25.5" x14ac:dyDescent="0.25">
      <c r="A316" s="38" t="s">
        <v>8</v>
      </c>
      <c r="B316" s="12"/>
      <c r="C316" s="37" t="s">
        <v>911</v>
      </c>
      <c r="D316" s="19" t="s">
        <v>516</v>
      </c>
      <c r="E316" s="39" t="s">
        <v>20</v>
      </c>
      <c r="F316" s="18">
        <v>5.9411000000000004E-3</v>
      </c>
      <c r="G316" s="21">
        <v>5.4009999999999998</v>
      </c>
      <c r="H316" s="18">
        <f t="shared" si="8"/>
        <v>5.4009999999999996E-3</v>
      </c>
      <c r="I316" s="31">
        <f t="shared" si="9"/>
        <v>5.4010000000000082E-4</v>
      </c>
    </row>
    <row r="317" spans="1:9" ht="25.5" x14ac:dyDescent="0.25">
      <c r="A317" s="38" t="s">
        <v>8</v>
      </c>
      <c r="B317" s="12"/>
      <c r="C317" s="37" t="s">
        <v>912</v>
      </c>
      <c r="D317" s="19" t="s">
        <v>343</v>
      </c>
      <c r="E317" s="39" t="s">
        <v>13</v>
      </c>
      <c r="F317" s="18">
        <v>0.10167080000000001</v>
      </c>
      <c r="G317" s="21">
        <v>92.427999999999997</v>
      </c>
      <c r="H317" s="18">
        <f t="shared" si="8"/>
        <v>9.2427999999999996E-2</v>
      </c>
      <c r="I317" s="31">
        <f t="shared" si="9"/>
        <v>9.2428000000000093E-3</v>
      </c>
    </row>
    <row r="318" spans="1:9" ht="25.5" x14ac:dyDescent="0.25">
      <c r="A318" s="38" t="s">
        <v>8</v>
      </c>
      <c r="B318" s="12"/>
      <c r="C318" s="37" t="s">
        <v>821</v>
      </c>
      <c r="D318" s="19" t="s">
        <v>344</v>
      </c>
      <c r="E318" s="39" t="s">
        <v>20</v>
      </c>
      <c r="F318" s="18">
        <v>8.6911000000000002E-3</v>
      </c>
      <c r="G318" s="21">
        <v>7.9009999999999998</v>
      </c>
      <c r="H318" s="18">
        <f t="shared" si="8"/>
        <v>7.901E-3</v>
      </c>
      <c r="I318" s="31">
        <f t="shared" si="9"/>
        <v>7.9010000000000018E-4</v>
      </c>
    </row>
    <row r="319" spans="1:9" ht="25.5" x14ac:dyDescent="0.25">
      <c r="A319" s="38" t="s">
        <v>8</v>
      </c>
      <c r="B319" s="12"/>
      <c r="C319" s="37" t="s">
        <v>821</v>
      </c>
      <c r="D319" s="19" t="s">
        <v>345</v>
      </c>
      <c r="E319" s="39" t="s">
        <v>20</v>
      </c>
      <c r="F319" s="18">
        <v>6.4174000000000002E-3</v>
      </c>
      <c r="G319" s="21">
        <v>5.8339999999999996</v>
      </c>
      <c r="H319" s="18">
        <f t="shared" si="8"/>
        <v>5.8339999999999998E-3</v>
      </c>
      <c r="I319" s="31">
        <f t="shared" si="9"/>
        <v>5.8340000000000041E-4</v>
      </c>
    </row>
    <row r="320" spans="1:9" ht="38.25" x14ac:dyDescent="0.25">
      <c r="A320" s="38" t="s">
        <v>8</v>
      </c>
      <c r="B320" s="12"/>
      <c r="C320" s="37" t="s">
        <v>821</v>
      </c>
      <c r="D320" s="19" t="s">
        <v>346</v>
      </c>
      <c r="E320" s="39" t="s">
        <v>13</v>
      </c>
      <c r="F320" s="18">
        <v>0.10441530000000002</v>
      </c>
      <c r="G320" s="21">
        <v>94.923000000000002</v>
      </c>
      <c r="H320" s="18">
        <f t="shared" si="8"/>
        <v>9.4923000000000007E-2</v>
      </c>
      <c r="I320" s="31">
        <f t="shared" si="9"/>
        <v>9.4923000000000091E-3</v>
      </c>
    </row>
    <row r="321" spans="1:9" ht="25.5" x14ac:dyDescent="0.25">
      <c r="A321" s="38" t="s">
        <v>8</v>
      </c>
      <c r="B321" s="12"/>
      <c r="C321" s="37" t="s">
        <v>821</v>
      </c>
      <c r="D321" s="19" t="s">
        <v>517</v>
      </c>
      <c r="E321" s="39" t="s">
        <v>24</v>
      </c>
      <c r="F321" s="18">
        <v>7.2141300000000005E-2</v>
      </c>
      <c r="G321" s="21">
        <v>65.582999999999998</v>
      </c>
      <c r="H321" s="18">
        <f t="shared" si="8"/>
        <v>6.5583000000000002E-2</v>
      </c>
      <c r="I321" s="31">
        <f t="shared" si="9"/>
        <v>6.558300000000003E-3</v>
      </c>
    </row>
    <row r="322" spans="1:9" ht="25.5" x14ac:dyDescent="0.25">
      <c r="A322" s="38" t="s">
        <v>8</v>
      </c>
      <c r="B322" s="12"/>
      <c r="C322" s="37" t="s">
        <v>821</v>
      </c>
      <c r="D322" s="19" t="s">
        <v>615</v>
      </c>
      <c r="E322" s="39" t="s">
        <v>20</v>
      </c>
      <c r="F322" s="18">
        <v>5.2756000000000001E-3</v>
      </c>
      <c r="G322" s="21">
        <v>4.7960000000000003</v>
      </c>
      <c r="H322" s="18">
        <f t="shared" si="8"/>
        <v>4.7959999999999999E-3</v>
      </c>
      <c r="I322" s="31">
        <f t="shared" si="9"/>
        <v>4.7960000000000017E-4</v>
      </c>
    </row>
    <row r="323" spans="1:9" ht="25.5" x14ac:dyDescent="0.25">
      <c r="A323" s="38" t="s">
        <v>8</v>
      </c>
      <c r="B323" s="12"/>
      <c r="C323" s="37" t="s">
        <v>821</v>
      </c>
      <c r="D323" s="19" t="s">
        <v>347</v>
      </c>
      <c r="E323" s="39" t="s">
        <v>12</v>
      </c>
      <c r="F323" s="18">
        <v>0.99413380000000018</v>
      </c>
      <c r="G323" s="21">
        <v>903.75800000000004</v>
      </c>
      <c r="H323" s="18">
        <f t="shared" si="8"/>
        <v>0.90375800000000006</v>
      </c>
      <c r="I323" s="31">
        <f t="shared" si="9"/>
        <v>9.0375800000000117E-2</v>
      </c>
    </row>
    <row r="324" spans="1:9" ht="25.5" x14ac:dyDescent="0.25">
      <c r="A324" s="38" t="s">
        <v>8</v>
      </c>
      <c r="B324" s="12"/>
      <c r="C324" s="37" t="s">
        <v>821</v>
      </c>
      <c r="D324" s="19" t="s">
        <v>518</v>
      </c>
      <c r="E324" s="39" t="s">
        <v>13</v>
      </c>
      <c r="F324" s="18">
        <v>0.43490480000000004</v>
      </c>
      <c r="G324" s="21">
        <v>395.36799999999999</v>
      </c>
      <c r="H324" s="18">
        <f t="shared" si="8"/>
        <v>0.395368</v>
      </c>
      <c r="I324" s="31">
        <f t="shared" si="9"/>
        <v>3.9536800000000039E-2</v>
      </c>
    </row>
    <row r="325" spans="1:9" ht="25.5" x14ac:dyDescent="0.25">
      <c r="A325" s="38" t="s">
        <v>8</v>
      </c>
      <c r="B325" s="12"/>
      <c r="C325" s="37" t="s">
        <v>821</v>
      </c>
      <c r="D325" s="19" t="s">
        <v>348</v>
      </c>
      <c r="E325" s="39" t="s">
        <v>13</v>
      </c>
      <c r="F325" s="18">
        <v>0.15605920000000004</v>
      </c>
      <c r="G325" s="21">
        <v>141.87200000000001</v>
      </c>
      <c r="H325" s="18">
        <f t="shared" si="8"/>
        <v>0.14187200000000003</v>
      </c>
      <c r="I325" s="31">
        <f t="shared" si="9"/>
        <v>1.4187200000000011E-2</v>
      </c>
    </row>
    <row r="326" spans="1:9" ht="25.5" x14ac:dyDescent="0.25">
      <c r="A326" s="38" t="s">
        <v>8</v>
      </c>
      <c r="B326" s="12"/>
      <c r="C326" s="37" t="s">
        <v>821</v>
      </c>
      <c r="D326" s="19" t="s">
        <v>349</v>
      </c>
      <c r="E326" s="39" t="s">
        <v>24</v>
      </c>
      <c r="F326" s="18">
        <v>3.8067700000000003E-2</v>
      </c>
      <c r="G326" s="21">
        <v>34.606999999999999</v>
      </c>
      <c r="H326" s="18">
        <f t="shared" si="8"/>
        <v>3.4606999999999999E-2</v>
      </c>
      <c r="I326" s="31">
        <f t="shared" si="9"/>
        <v>3.4607000000000041E-3</v>
      </c>
    </row>
    <row r="327" spans="1:9" ht="25.5" x14ac:dyDescent="0.25">
      <c r="A327" s="38" t="s">
        <v>8</v>
      </c>
      <c r="B327" s="12"/>
      <c r="C327" s="37" t="s">
        <v>913</v>
      </c>
      <c r="D327" s="19" t="s">
        <v>350</v>
      </c>
      <c r="E327" s="39" t="s">
        <v>20</v>
      </c>
      <c r="F327" s="18">
        <v>4.667300000000001E-3</v>
      </c>
      <c r="G327" s="21">
        <v>4.2430000000000003</v>
      </c>
      <c r="H327" s="18">
        <f t="shared" si="8"/>
        <v>4.2430000000000002E-3</v>
      </c>
      <c r="I327" s="31">
        <f t="shared" si="9"/>
        <v>4.2430000000000072E-4</v>
      </c>
    </row>
    <row r="328" spans="1:9" ht="15.75" x14ac:dyDescent="0.25">
      <c r="A328" s="38" t="s">
        <v>8</v>
      </c>
      <c r="B328" s="12"/>
      <c r="C328" s="37" t="s">
        <v>1028</v>
      </c>
      <c r="D328" s="19" t="s">
        <v>1032</v>
      </c>
      <c r="E328" s="39" t="s">
        <v>17</v>
      </c>
      <c r="F328" s="18">
        <v>6.8200000000000004E-5</v>
      </c>
      <c r="G328" s="21">
        <v>6.2E-2</v>
      </c>
      <c r="H328" s="18">
        <f t="shared" si="8"/>
        <v>6.2000000000000003E-5</v>
      </c>
      <c r="I328" s="31">
        <f t="shared" si="9"/>
        <v>6.2000000000000016E-6</v>
      </c>
    </row>
    <row r="329" spans="1:9" ht="15.75" x14ac:dyDescent="0.25">
      <c r="A329" s="38" t="s">
        <v>8</v>
      </c>
      <c r="B329" s="12"/>
      <c r="C329" s="37" t="s">
        <v>914</v>
      </c>
      <c r="D329" s="19" t="s">
        <v>351</v>
      </c>
      <c r="E329" s="39" t="s">
        <v>17</v>
      </c>
      <c r="F329" s="18">
        <v>8.1840000000000005E-4</v>
      </c>
      <c r="G329" s="21">
        <v>0.74399999999999999</v>
      </c>
      <c r="H329" s="18">
        <f t="shared" si="8"/>
        <v>7.4399999999999998E-4</v>
      </c>
      <c r="I329" s="31">
        <f t="shared" si="9"/>
        <v>7.4400000000000074E-5</v>
      </c>
    </row>
    <row r="330" spans="1:9" ht="25.5" x14ac:dyDescent="0.25">
      <c r="A330" s="38" t="s">
        <v>8</v>
      </c>
      <c r="B330" s="12"/>
      <c r="C330" s="37" t="s">
        <v>915</v>
      </c>
      <c r="D330" s="19" t="s">
        <v>352</v>
      </c>
      <c r="E330" s="39" t="s">
        <v>12</v>
      </c>
      <c r="F330" s="18">
        <v>0.6128441</v>
      </c>
      <c r="G330" s="21">
        <v>557.13099999999997</v>
      </c>
      <c r="H330" s="18">
        <f t="shared" si="8"/>
        <v>0.55713099999999993</v>
      </c>
      <c r="I330" s="31">
        <f t="shared" si="9"/>
        <v>5.5713100000000071E-2</v>
      </c>
    </row>
    <row r="331" spans="1:9" ht="25.5" x14ac:dyDescent="0.25">
      <c r="A331" s="38" t="s">
        <v>8</v>
      </c>
      <c r="B331" s="12"/>
      <c r="C331" s="37" t="s">
        <v>915</v>
      </c>
      <c r="D331" s="19" t="s">
        <v>353</v>
      </c>
      <c r="E331" s="39" t="s">
        <v>13</v>
      </c>
      <c r="F331" s="18">
        <v>0.1604988</v>
      </c>
      <c r="G331" s="21">
        <v>145.90799999999999</v>
      </c>
      <c r="H331" s="18">
        <f t="shared" si="8"/>
        <v>0.14590799999999998</v>
      </c>
      <c r="I331" s="31">
        <f t="shared" si="9"/>
        <v>1.4590800000000015E-2</v>
      </c>
    </row>
    <row r="332" spans="1:9" ht="25.5" x14ac:dyDescent="0.25">
      <c r="A332" s="38" t="s">
        <v>8</v>
      </c>
      <c r="B332" s="12"/>
      <c r="C332" s="37" t="s">
        <v>915</v>
      </c>
      <c r="D332" s="19" t="s">
        <v>519</v>
      </c>
      <c r="E332" s="39" t="s">
        <v>13</v>
      </c>
      <c r="F332" s="18">
        <v>0.12938090000000002</v>
      </c>
      <c r="G332" s="21">
        <v>117.619</v>
      </c>
      <c r="H332" s="18">
        <f t="shared" si="8"/>
        <v>0.117619</v>
      </c>
      <c r="I332" s="31">
        <f t="shared" si="9"/>
        <v>1.176190000000002E-2</v>
      </c>
    </row>
    <row r="333" spans="1:9" ht="25.5" x14ac:dyDescent="0.25">
      <c r="A333" s="38" t="s">
        <v>8</v>
      </c>
      <c r="B333" s="12"/>
      <c r="C333" s="37" t="s">
        <v>916</v>
      </c>
      <c r="D333" s="19" t="s">
        <v>520</v>
      </c>
      <c r="E333" s="39" t="s">
        <v>24</v>
      </c>
      <c r="F333" s="18">
        <v>1.62349E-2</v>
      </c>
      <c r="G333" s="21">
        <v>14.759</v>
      </c>
      <c r="H333" s="18">
        <f t="shared" ref="H333:H396" si="10">G333/1000</f>
        <v>1.4759E-2</v>
      </c>
      <c r="I333" s="31">
        <f t="shared" ref="I333:I396" si="11">F333-H333</f>
        <v>1.4759000000000005E-3</v>
      </c>
    </row>
    <row r="334" spans="1:9" ht="25.5" x14ac:dyDescent="0.25">
      <c r="A334" s="38" t="s">
        <v>8</v>
      </c>
      <c r="B334" s="12"/>
      <c r="C334" s="37" t="s">
        <v>916</v>
      </c>
      <c r="D334" s="19" t="s">
        <v>354</v>
      </c>
      <c r="E334" s="39" t="s">
        <v>20</v>
      </c>
      <c r="F334" s="18">
        <v>3.1603000000000004E-3</v>
      </c>
      <c r="G334" s="21">
        <v>2.8730000000000002</v>
      </c>
      <c r="H334" s="18">
        <f t="shared" si="10"/>
        <v>2.8730000000000001E-3</v>
      </c>
      <c r="I334" s="31">
        <f t="shared" si="11"/>
        <v>2.8730000000000032E-4</v>
      </c>
    </row>
    <row r="335" spans="1:9" ht="15.75" x14ac:dyDescent="0.25">
      <c r="A335" s="38" t="s">
        <v>8</v>
      </c>
      <c r="B335" s="12"/>
      <c r="C335" s="37" t="s">
        <v>917</v>
      </c>
      <c r="D335" s="19" t="s">
        <v>355</v>
      </c>
      <c r="E335" s="39" t="s">
        <v>24</v>
      </c>
      <c r="F335" s="18">
        <v>1.07151E-2</v>
      </c>
      <c r="G335" s="21">
        <v>9.7409999999999997</v>
      </c>
      <c r="H335" s="18">
        <f t="shared" si="10"/>
        <v>9.7409999999999997E-3</v>
      </c>
      <c r="I335" s="31">
        <f t="shared" si="11"/>
        <v>9.7410000000000031E-4</v>
      </c>
    </row>
    <row r="336" spans="1:9" ht="25.5" x14ac:dyDescent="0.25">
      <c r="A336" s="38" t="s">
        <v>8</v>
      </c>
      <c r="B336" s="12"/>
      <c r="C336" s="37" t="s">
        <v>918</v>
      </c>
      <c r="D336" s="19" t="s">
        <v>356</v>
      </c>
      <c r="E336" s="39" t="s">
        <v>17</v>
      </c>
      <c r="F336" s="18">
        <v>3.993E-4</v>
      </c>
      <c r="G336" s="21">
        <v>0.36299999999999999</v>
      </c>
      <c r="H336" s="18">
        <f t="shared" si="10"/>
        <v>3.6299999999999999E-4</v>
      </c>
      <c r="I336" s="31">
        <f t="shared" si="11"/>
        <v>3.6300000000000015E-5</v>
      </c>
    </row>
    <row r="337" spans="1:9" ht="25.5" x14ac:dyDescent="0.25">
      <c r="A337" s="38" t="s">
        <v>8</v>
      </c>
      <c r="B337" s="12"/>
      <c r="C337" s="37" t="s">
        <v>919</v>
      </c>
      <c r="D337" s="19" t="s">
        <v>596</v>
      </c>
      <c r="E337" s="39" t="s">
        <v>20</v>
      </c>
      <c r="F337" s="18">
        <v>6.0599000000000009E-3</v>
      </c>
      <c r="G337" s="21">
        <v>5.5090000000000003</v>
      </c>
      <c r="H337" s="18">
        <f t="shared" si="10"/>
        <v>5.509E-3</v>
      </c>
      <c r="I337" s="31">
        <f t="shared" si="11"/>
        <v>5.5090000000000087E-4</v>
      </c>
    </row>
    <row r="338" spans="1:9" ht="25.5" x14ac:dyDescent="0.25">
      <c r="A338" s="38" t="s">
        <v>8</v>
      </c>
      <c r="B338" s="12"/>
      <c r="C338" s="37" t="s">
        <v>920</v>
      </c>
      <c r="D338" s="19" t="s">
        <v>338</v>
      </c>
      <c r="E338" s="39" t="s">
        <v>24</v>
      </c>
      <c r="F338" s="18">
        <v>7.3898000000000002E-3</v>
      </c>
      <c r="G338" s="21">
        <v>6.718</v>
      </c>
      <c r="H338" s="18">
        <f t="shared" si="10"/>
        <v>6.718E-3</v>
      </c>
      <c r="I338" s="31">
        <f t="shared" si="11"/>
        <v>6.7180000000000017E-4</v>
      </c>
    </row>
    <row r="339" spans="1:9" ht="38.25" x14ac:dyDescent="0.25">
      <c r="A339" s="38" t="s">
        <v>8</v>
      </c>
      <c r="B339" s="12"/>
      <c r="C339" s="37" t="s">
        <v>921</v>
      </c>
      <c r="D339" s="19" t="s">
        <v>357</v>
      </c>
      <c r="E339" s="39" t="s">
        <v>20</v>
      </c>
      <c r="F339" s="18">
        <v>6.820000000000001E-4</v>
      </c>
      <c r="G339" s="20">
        <v>0.62</v>
      </c>
      <c r="H339" s="18">
        <f t="shared" si="10"/>
        <v>6.2E-4</v>
      </c>
      <c r="I339" s="31">
        <f t="shared" si="11"/>
        <v>6.2000000000000098E-5</v>
      </c>
    </row>
    <row r="340" spans="1:9" ht="38.25" x14ac:dyDescent="0.25">
      <c r="A340" s="38" t="s">
        <v>8</v>
      </c>
      <c r="B340" s="12"/>
      <c r="C340" s="37" t="s">
        <v>921</v>
      </c>
      <c r="D340" s="19" t="s">
        <v>416</v>
      </c>
      <c r="E340" s="39" t="s">
        <v>17</v>
      </c>
      <c r="F340" s="18">
        <v>7.6669999999999993E-4</v>
      </c>
      <c r="G340" s="21">
        <v>0.69699999999999995</v>
      </c>
      <c r="H340" s="18">
        <f t="shared" si="10"/>
        <v>6.9699999999999992E-4</v>
      </c>
      <c r="I340" s="31">
        <f t="shared" si="11"/>
        <v>6.9700000000000014E-5</v>
      </c>
    </row>
    <row r="341" spans="1:9" ht="15.75" x14ac:dyDescent="0.25">
      <c r="A341" s="38" t="s">
        <v>8</v>
      </c>
      <c r="B341" s="12"/>
      <c r="C341" s="37" t="s">
        <v>922</v>
      </c>
      <c r="D341" s="19" t="s">
        <v>358</v>
      </c>
      <c r="E341" s="39" t="s">
        <v>20</v>
      </c>
      <c r="F341" s="18">
        <v>4.1359999999999999E-3</v>
      </c>
      <c r="G341" s="21">
        <v>3.76</v>
      </c>
      <c r="H341" s="18">
        <f t="shared" si="10"/>
        <v>3.7599999999999999E-3</v>
      </c>
      <c r="I341" s="31">
        <f t="shared" si="11"/>
        <v>3.7600000000000003E-4</v>
      </c>
    </row>
    <row r="342" spans="1:9" ht="25.5" x14ac:dyDescent="0.25">
      <c r="A342" s="38" t="s">
        <v>8</v>
      </c>
      <c r="B342" s="12"/>
      <c r="C342" s="37" t="s">
        <v>923</v>
      </c>
      <c r="D342" s="19" t="s">
        <v>417</v>
      </c>
      <c r="E342" s="39" t="s">
        <v>20</v>
      </c>
      <c r="F342" s="18">
        <v>2.4453000000000001E-3</v>
      </c>
      <c r="G342" s="20">
        <v>2.2229999999999999</v>
      </c>
      <c r="H342" s="18">
        <f t="shared" si="10"/>
        <v>2.2229999999999997E-3</v>
      </c>
      <c r="I342" s="31">
        <f t="shared" si="11"/>
        <v>2.2230000000000036E-4</v>
      </c>
    </row>
    <row r="343" spans="1:9" ht="25.5" x14ac:dyDescent="0.25">
      <c r="A343" s="38" t="s">
        <v>8</v>
      </c>
      <c r="B343" s="12"/>
      <c r="C343" s="37" t="s">
        <v>924</v>
      </c>
      <c r="D343" s="19" t="s">
        <v>418</v>
      </c>
      <c r="E343" s="39" t="s">
        <v>20</v>
      </c>
      <c r="F343" s="18">
        <v>4.4121000000000004E-3</v>
      </c>
      <c r="G343" s="20">
        <v>4.0110000000000001</v>
      </c>
      <c r="H343" s="18">
        <f t="shared" si="10"/>
        <v>4.0109999999999998E-3</v>
      </c>
      <c r="I343" s="31">
        <f t="shared" si="11"/>
        <v>4.0110000000000059E-4</v>
      </c>
    </row>
    <row r="344" spans="1:9" ht="25.5" x14ac:dyDescent="0.25">
      <c r="A344" s="38" t="s">
        <v>8</v>
      </c>
      <c r="B344" s="12"/>
      <c r="C344" s="37" t="s">
        <v>924</v>
      </c>
      <c r="D344" s="19" t="s">
        <v>521</v>
      </c>
      <c r="E344" s="39" t="s">
        <v>24</v>
      </c>
      <c r="F344" s="18">
        <v>6.0335000000000007E-3</v>
      </c>
      <c r="G344" s="20">
        <v>5.4850000000000003</v>
      </c>
      <c r="H344" s="18">
        <f t="shared" si="10"/>
        <v>5.4850000000000003E-3</v>
      </c>
      <c r="I344" s="31">
        <f t="shared" si="11"/>
        <v>5.4850000000000038E-4</v>
      </c>
    </row>
    <row r="345" spans="1:9" ht="25.5" x14ac:dyDescent="0.25">
      <c r="A345" s="38" t="s">
        <v>8</v>
      </c>
      <c r="B345" s="12"/>
      <c r="C345" s="37" t="s">
        <v>925</v>
      </c>
      <c r="D345" s="19" t="s">
        <v>522</v>
      </c>
      <c r="E345" s="39" t="s">
        <v>24</v>
      </c>
      <c r="F345" s="18">
        <v>7.2289800000000001E-2</v>
      </c>
      <c r="G345" s="20">
        <v>65.718000000000004</v>
      </c>
      <c r="H345" s="18">
        <f t="shared" si="10"/>
        <v>6.5717999999999999E-2</v>
      </c>
      <c r="I345" s="31">
        <f t="shared" si="11"/>
        <v>6.5718000000000026E-3</v>
      </c>
    </row>
    <row r="346" spans="1:9" ht="25.5" x14ac:dyDescent="0.25">
      <c r="A346" s="38" t="s">
        <v>8</v>
      </c>
      <c r="B346" s="12"/>
      <c r="C346" s="37" t="s">
        <v>925</v>
      </c>
      <c r="D346" s="19" t="s">
        <v>523</v>
      </c>
      <c r="E346" s="39" t="s">
        <v>13</v>
      </c>
      <c r="F346" s="18">
        <v>0.16060660000000002</v>
      </c>
      <c r="G346" s="20">
        <v>146.006</v>
      </c>
      <c r="H346" s="18">
        <f t="shared" si="10"/>
        <v>0.146006</v>
      </c>
      <c r="I346" s="31">
        <f t="shared" si="11"/>
        <v>1.4600600000000019E-2</v>
      </c>
    </row>
    <row r="347" spans="1:9" ht="15.75" x14ac:dyDescent="0.25">
      <c r="A347" s="38" t="s">
        <v>8</v>
      </c>
      <c r="B347" s="12"/>
      <c r="C347" s="37" t="s">
        <v>925</v>
      </c>
      <c r="D347" s="19" t="s">
        <v>524</v>
      </c>
      <c r="E347" s="39" t="s">
        <v>24</v>
      </c>
      <c r="F347" s="18">
        <v>1.5477000000000003E-2</v>
      </c>
      <c r="G347" s="20">
        <v>14.07</v>
      </c>
      <c r="H347" s="18">
        <f t="shared" si="10"/>
        <v>1.4070000000000001E-2</v>
      </c>
      <c r="I347" s="31">
        <f t="shared" si="11"/>
        <v>1.407000000000002E-3</v>
      </c>
    </row>
    <row r="348" spans="1:9" ht="15.75" x14ac:dyDescent="0.25">
      <c r="A348" s="38" t="s">
        <v>8</v>
      </c>
      <c r="B348" s="12"/>
      <c r="C348" s="37" t="s">
        <v>926</v>
      </c>
      <c r="D348" s="19" t="s">
        <v>359</v>
      </c>
      <c r="E348" s="39" t="s">
        <v>20</v>
      </c>
      <c r="F348" s="18">
        <v>2.5904999999999999E-3</v>
      </c>
      <c r="G348" s="20">
        <v>2.355</v>
      </c>
      <c r="H348" s="18">
        <f t="shared" si="10"/>
        <v>2.3549999999999999E-3</v>
      </c>
      <c r="I348" s="31">
        <f t="shared" si="11"/>
        <v>2.3550000000000003E-4</v>
      </c>
    </row>
    <row r="349" spans="1:9" ht="25.5" x14ac:dyDescent="0.25">
      <c r="A349" s="38" t="s">
        <v>8</v>
      </c>
      <c r="B349" s="12"/>
      <c r="C349" s="37" t="s">
        <v>927</v>
      </c>
      <c r="D349" s="19" t="s">
        <v>360</v>
      </c>
      <c r="E349" s="39" t="s">
        <v>20</v>
      </c>
      <c r="F349" s="18">
        <v>1.8205000000000001E-3</v>
      </c>
      <c r="G349" s="21">
        <v>1.655</v>
      </c>
      <c r="H349" s="18">
        <f t="shared" si="10"/>
        <v>1.655E-3</v>
      </c>
      <c r="I349" s="31">
        <f t="shared" si="11"/>
        <v>1.6550000000000007E-4</v>
      </c>
    </row>
    <row r="350" spans="1:9" ht="15.75" x14ac:dyDescent="0.25">
      <c r="A350" s="38" t="s">
        <v>8</v>
      </c>
      <c r="B350" s="12"/>
      <c r="C350" s="37" t="s">
        <v>928</v>
      </c>
      <c r="D350" s="19" t="s">
        <v>525</v>
      </c>
      <c r="E350" s="39" t="s">
        <v>24</v>
      </c>
      <c r="F350" s="18">
        <v>5.2954000000000005E-3</v>
      </c>
      <c r="G350" s="21">
        <v>4.8140000000000001</v>
      </c>
      <c r="H350" s="18">
        <f t="shared" si="10"/>
        <v>4.8139999999999997E-3</v>
      </c>
      <c r="I350" s="31">
        <f t="shared" si="11"/>
        <v>4.8140000000000075E-4</v>
      </c>
    </row>
    <row r="351" spans="1:9" ht="15.75" x14ac:dyDescent="0.25">
      <c r="A351" s="38" t="s">
        <v>8</v>
      </c>
      <c r="B351" s="12"/>
      <c r="C351" s="37" t="s">
        <v>929</v>
      </c>
      <c r="D351" s="19" t="s">
        <v>361</v>
      </c>
      <c r="E351" s="39" t="s">
        <v>20</v>
      </c>
      <c r="F351" s="18">
        <v>8.3050000000000007E-4</v>
      </c>
      <c r="G351" s="21">
        <v>0.755</v>
      </c>
      <c r="H351" s="18">
        <f t="shared" si="10"/>
        <v>7.5500000000000003E-4</v>
      </c>
      <c r="I351" s="31">
        <f t="shared" si="11"/>
        <v>7.5500000000000046E-5</v>
      </c>
    </row>
    <row r="352" spans="1:9" ht="15.75" x14ac:dyDescent="0.25">
      <c r="A352" s="38" t="s">
        <v>8</v>
      </c>
      <c r="B352" s="12"/>
      <c r="C352" s="37" t="s">
        <v>930</v>
      </c>
      <c r="D352" s="19" t="s">
        <v>526</v>
      </c>
      <c r="E352" s="39" t="s">
        <v>24</v>
      </c>
      <c r="F352" s="18">
        <v>7.1500000000000008E-2</v>
      </c>
      <c r="G352" s="21">
        <v>65</v>
      </c>
      <c r="H352" s="18">
        <f t="shared" si="10"/>
        <v>6.5000000000000002E-2</v>
      </c>
      <c r="I352" s="31">
        <f t="shared" si="11"/>
        <v>6.5000000000000058E-3</v>
      </c>
    </row>
    <row r="353" spans="1:9" ht="25.5" x14ac:dyDescent="0.25">
      <c r="A353" s="38" t="s">
        <v>8</v>
      </c>
      <c r="B353" s="12"/>
      <c r="C353" s="37" t="s">
        <v>931</v>
      </c>
      <c r="D353" s="19" t="s">
        <v>362</v>
      </c>
      <c r="E353" s="39" t="s">
        <v>13</v>
      </c>
      <c r="F353" s="18">
        <v>0.1675333</v>
      </c>
      <c r="G353" s="21">
        <v>152.303</v>
      </c>
      <c r="H353" s="18">
        <f t="shared" si="10"/>
        <v>0.15230299999999999</v>
      </c>
      <c r="I353" s="31">
        <f t="shared" si="11"/>
        <v>1.5230300000000002E-2</v>
      </c>
    </row>
    <row r="354" spans="1:9" ht="25.5" x14ac:dyDescent="0.25">
      <c r="A354" s="38" t="s">
        <v>8</v>
      </c>
      <c r="B354" s="12"/>
      <c r="C354" s="37" t="s">
        <v>1029</v>
      </c>
      <c r="D354" s="19" t="s">
        <v>1033</v>
      </c>
      <c r="E354" s="39" t="s">
        <v>24</v>
      </c>
      <c r="F354" s="18">
        <v>8.9089000000000008E-3</v>
      </c>
      <c r="G354" s="21">
        <v>8.0990000000000002</v>
      </c>
      <c r="H354" s="18">
        <f t="shared" si="10"/>
        <v>8.0990000000000003E-3</v>
      </c>
      <c r="I354" s="31">
        <f t="shared" si="11"/>
        <v>8.0990000000000055E-4</v>
      </c>
    </row>
    <row r="355" spans="1:9" ht="38.25" x14ac:dyDescent="0.25">
      <c r="A355" s="38" t="s">
        <v>8</v>
      </c>
      <c r="B355" s="12"/>
      <c r="C355" s="37" t="s">
        <v>932</v>
      </c>
      <c r="D355" s="19" t="s">
        <v>527</v>
      </c>
      <c r="E355" s="39" t="s">
        <v>20</v>
      </c>
      <c r="F355" s="18">
        <v>2.8545000000000003E-3</v>
      </c>
      <c r="G355" s="21">
        <v>2.5950000000000002</v>
      </c>
      <c r="H355" s="18">
        <f t="shared" si="10"/>
        <v>2.5950000000000001E-3</v>
      </c>
      <c r="I355" s="31">
        <f t="shared" si="11"/>
        <v>2.5950000000000018E-4</v>
      </c>
    </row>
    <row r="356" spans="1:9" ht="38.25" x14ac:dyDescent="0.25">
      <c r="A356" s="38" t="s">
        <v>8</v>
      </c>
      <c r="B356" s="12"/>
      <c r="C356" s="37" t="s">
        <v>933</v>
      </c>
      <c r="D356" s="19" t="s">
        <v>1034</v>
      </c>
      <c r="E356" s="39" t="s">
        <v>20</v>
      </c>
      <c r="F356" s="18">
        <v>1.5015E-3</v>
      </c>
      <c r="G356" s="21">
        <v>1.365</v>
      </c>
      <c r="H356" s="18">
        <f t="shared" si="10"/>
        <v>1.3649999999999999E-3</v>
      </c>
      <c r="I356" s="31">
        <f t="shared" si="11"/>
        <v>1.3650000000000012E-4</v>
      </c>
    </row>
    <row r="357" spans="1:9" ht="25.5" x14ac:dyDescent="0.25">
      <c r="A357" s="38" t="s">
        <v>8</v>
      </c>
      <c r="B357" s="12"/>
      <c r="C357" s="37" t="s">
        <v>934</v>
      </c>
      <c r="D357" s="19" t="s">
        <v>363</v>
      </c>
      <c r="E357" s="39" t="s">
        <v>20</v>
      </c>
      <c r="F357" s="18">
        <v>2.3969E-3</v>
      </c>
      <c r="G357" s="21">
        <v>2.1789999999999998</v>
      </c>
      <c r="H357" s="18">
        <f t="shared" si="10"/>
        <v>2.1789999999999999E-3</v>
      </c>
      <c r="I357" s="31">
        <f t="shared" si="11"/>
        <v>2.1790000000000004E-4</v>
      </c>
    </row>
    <row r="358" spans="1:9" ht="15.75" x14ac:dyDescent="0.25">
      <c r="A358" s="38" t="s">
        <v>8</v>
      </c>
      <c r="B358" s="12"/>
      <c r="C358" s="37" t="s">
        <v>935</v>
      </c>
      <c r="D358" s="19" t="s">
        <v>364</v>
      </c>
      <c r="E358" s="39" t="s">
        <v>20</v>
      </c>
      <c r="F358" s="18">
        <v>2.0482000000000005E-3</v>
      </c>
      <c r="G358" s="21">
        <v>1.8620000000000001</v>
      </c>
      <c r="H358" s="18">
        <f t="shared" si="10"/>
        <v>1.8620000000000002E-3</v>
      </c>
      <c r="I358" s="31">
        <f t="shared" si="11"/>
        <v>1.862000000000003E-4</v>
      </c>
    </row>
    <row r="359" spans="1:9" ht="25.5" x14ac:dyDescent="0.25">
      <c r="A359" s="38" t="s">
        <v>8</v>
      </c>
      <c r="B359" s="12"/>
      <c r="C359" s="37" t="s">
        <v>936</v>
      </c>
      <c r="D359" s="19" t="s">
        <v>528</v>
      </c>
      <c r="E359" s="39" t="s">
        <v>20</v>
      </c>
      <c r="F359" s="18">
        <v>1.5114000000000002E-3</v>
      </c>
      <c r="G359" s="21">
        <v>1.3740000000000001</v>
      </c>
      <c r="H359" s="18">
        <f t="shared" si="10"/>
        <v>1.374E-3</v>
      </c>
      <c r="I359" s="31">
        <f t="shared" si="11"/>
        <v>1.374000000000002E-4</v>
      </c>
    </row>
    <row r="360" spans="1:9" ht="25.5" x14ac:dyDescent="0.25">
      <c r="A360" s="38" t="s">
        <v>8</v>
      </c>
      <c r="B360" s="12"/>
      <c r="C360" s="37" t="s">
        <v>937</v>
      </c>
      <c r="D360" s="19" t="s">
        <v>419</v>
      </c>
      <c r="E360" s="39" t="s">
        <v>20</v>
      </c>
      <c r="F360" s="18">
        <v>5.0908000000000004E-3</v>
      </c>
      <c r="G360" s="21">
        <v>4.6280000000000001</v>
      </c>
      <c r="H360" s="18">
        <f t="shared" si="10"/>
        <v>4.6280000000000002E-3</v>
      </c>
      <c r="I360" s="31">
        <f t="shared" si="11"/>
        <v>4.6280000000000019E-4</v>
      </c>
    </row>
    <row r="361" spans="1:9" ht="15.75" x14ac:dyDescent="0.25">
      <c r="A361" s="38" t="s">
        <v>8</v>
      </c>
      <c r="B361" s="12"/>
      <c r="C361" s="37" t="s">
        <v>938</v>
      </c>
      <c r="D361" s="19" t="s">
        <v>529</v>
      </c>
      <c r="E361" s="39" t="s">
        <v>20</v>
      </c>
      <c r="F361" s="18">
        <v>3.3704E-3</v>
      </c>
      <c r="G361" s="21">
        <v>3.0640000000000001</v>
      </c>
      <c r="H361" s="18">
        <f t="shared" si="10"/>
        <v>3.0639999999999999E-3</v>
      </c>
      <c r="I361" s="31">
        <f t="shared" si="11"/>
        <v>3.0640000000000008E-4</v>
      </c>
    </row>
    <row r="362" spans="1:9" ht="25.5" x14ac:dyDescent="0.25">
      <c r="A362" s="38" t="s">
        <v>8</v>
      </c>
      <c r="B362" s="12"/>
      <c r="C362" s="37" t="s">
        <v>939</v>
      </c>
      <c r="D362" s="19" t="s">
        <v>530</v>
      </c>
      <c r="E362" s="39" t="s">
        <v>20</v>
      </c>
      <c r="F362" s="18">
        <v>3.5827000000000003E-3</v>
      </c>
      <c r="G362" s="21">
        <v>3.2570000000000001</v>
      </c>
      <c r="H362" s="18">
        <f t="shared" si="10"/>
        <v>3.2569999999999999E-3</v>
      </c>
      <c r="I362" s="31">
        <f t="shared" si="11"/>
        <v>3.2570000000000038E-4</v>
      </c>
    </row>
    <row r="363" spans="1:9" ht="15.75" x14ac:dyDescent="0.25">
      <c r="A363" s="38" t="s">
        <v>8</v>
      </c>
      <c r="B363" s="12"/>
      <c r="C363" s="37" t="s">
        <v>940</v>
      </c>
      <c r="D363" s="19" t="s">
        <v>365</v>
      </c>
      <c r="E363" s="39" t="s">
        <v>17</v>
      </c>
      <c r="F363" s="18">
        <v>1.0010000000000001E-4</v>
      </c>
      <c r="G363" s="21">
        <v>9.0999999999999998E-2</v>
      </c>
      <c r="H363" s="18">
        <f t="shared" si="10"/>
        <v>9.1000000000000003E-5</v>
      </c>
      <c r="I363" s="31">
        <f t="shared" si="11"/>
        <v>9.1000000000000044E-6</v>
      </c>
    </row>
    <row r="364" spans="1:9" ht="25.5" x14ac:dyDescent="0.25">
      <c r="A364" s="38" t="s">
        <v>8</v>
      </c>
      <c r="B364" s="12"/>
      <c r="C364" s="37" t="s">
        <v>940</v>
      </c>
      <c r="D364" s="19" t="s">
        <v>420</v>
      </c>
      <c r="E364" s="39" t="s">
        <v>20</v>
      </c>
      <c r="F364" s="18">
        <v>6.864000000000001E-4</v>
      </c>
      <c r="G364" s="21">
        <v>0.624</v>
      </c>
      <c r="H364" s="18">
        <f t="shared" si="10"/>
        <v>6.2399999999999999E-4</v>
      </c>
      <c r="I364" s="31">
        <f t="shared" si="11"/>
        <v>6.2400000000000107E-5</v>
      </c>
    </row>
    <row r="365" spans="1:9" ht="15.75" x14ac:dyDescent="0.25">
      <c r="A365" s="38" t="s">
        <v>8</v>
      </c>
      <c r="B365" s="12"/>
      <c r="C365" s="37" t="s">
        <v>941</v>
      </c>
      <c r="D365" s="19" t="s">
        <v>616</v>
      </c>
      <c r="E365" s="39" t="s">
        <v>20</v>
      </c>
      <c r="F365" s="18">
        <v>1.5323000000000001E-3</v>
      </c>
      <c r="G365" s="21">
        <v>1.393</v>
      </c>
      <c r="H365" s="18">
        <f t="shared" si="10"/>
        <v>1.3929999999999999E-3</v>
      </c>
      <c r="I365" s="31">
        <f t="shared" si="11"/>
        <v>1.3930000000000019E-4</v>
      </c>
    </row>
    <row r="366" spans="1:9" ht="15.75" x14ac:dyDescent="0.25">
      <c r="A366" s="38" t="s">
        <v>8</v>
      </c>
      <c r="B366" s="12"/>
      <c r="C366" s="37" t="s">
        <v>942</v>
      </c>
      <c r="D366" s="19" t="s">
        <v>366</v>
      </c>
      <c r="E366" s="39" t="s">
        <v>20</v>
      </c>
      <c r="F366" s="18">
        <v>7.425000000000001E-4</v>
      </c>
      <c r="G366" s="21">
        <v>0.67500000000000004</v>
      </c>
      <c r="H366" s="18">
        <f t="shared" si="10"/>
        <v>6.7500000000000004E-4</v>
      </c>
      <c r="I366" s="31">
        <f t="shared" si="11"/>
        <v>6.7500000000000069E-5</v>
      </c>
    </row>
    <row r="367" spans="1:9" ht="25.5" x14ac:dyDescent="0.25">
      <c r="A367" s="38" t="s">
        <v>8</v>
      </c>
      <c r="B367" s="12"/>
      <c r="C367" s="37" t="s">
        <v>942</v>
      </c>
      <c r="D367" s="19" t="s">
        <v>617</v>
      </c>
      <c r="E367" s="39" t="s">
        <v>24</v>
      </c>
      <c r="F367" s="18">
        <v>8.2830000000000004E-3</v>
      </c>
      <c r="G367" s="21">
        <v>7.53</v>
      </c>
      <c r="H367" s="18">
        <f t="shared" si="10"/>
        <v>7.5300000000000002E-3</v>
      </c>
      <c r="I367" s="31">
        <f t="shared" si="11"/>
        <v>7.530000000000002E-4</v>
      </c>
    </row>
    <row r="368" spans="1:9" ht="51" x14ac:dyDescent="0.25">
      <c r="A368" s="38" t="s">
        <v>8</v>
      </c>
      <c r="B368" s="12"/>
      <c r="C368" s="37" t="s">
        <v>943</v>
      </c>
      <c r="D368" s="19" t="s">
        <v>531</v>
      </c>
      <c r="E368" s="39" t="s">
        <v>20</v>
      </c>
      <c r="F368" s="18">
        <v>1.9382000000000004E-3</v>
      </c>
      <c r="G368" s="21">
        <v>1.762</v>
      </c>
      <c r="H368" s="18">
        <f t="shared" si="10"/>
        <v>1.7620000000000001E-3</v>
      </c>
      <c r="I368" s="31">
        <f t="shared" si="11"/>
        <v>1.7620000000000027E-4</v>
      </c>
    </row>
    <row r="369" spans="1:9" ht="25.5" x14ac:dyDescent="0.25">
      <c r="A369" s="38" t="s">
        <v>8</v>
      </c>
      <c r="B369" s="12"/>
      <c r="C369" s="37" t="s">
        <v>944</v>
      </c>
      <c r="D369" s="19" t="s">
        <v>367</v>
      </c>
      <c r="E369" s="39" t="s">
        <v>24</v>
      </c>
      <c r="F369" s="18">
        <v>6.5860299999999997E-2</v>
      </c>
      <c r="G369" s="21">
        <v>59.872999999999998</v>
      </c>
      <c r="H369" s="18">
        <f t="shared" si="10"/>
        <v>5.9872999999999996E-2</v>
      </c>
      <c r="I369" s="31">
        <f t="shared" si="11"/>
        <v>5.987300000000001E-3</v>
      </c>
    </row>
    <row r="370" spans="1:9" ht="38.25" x14ac:dyDescent="0.25">
      <c r="A370" s="38" t="s">
        <v>8</v>
      </c>
      <c r="B370" s="12"/>
      <c r="C370" s="37" t="s">
        <v>945</v>
      </c>
      <c r="D370" s="19" t="s">
        <v>368</v>
      </c>
      <c r="E370" s="39" t="s">
        <v>20</v>
      </c>
      <c r="F370" s="18">
        <v>2.1901000000000004E-3</v>
      </c>
      <c r="G370" s="21">
        <v>1.9910000000000001</v>
      </c>
      <c r="H370" s="18">
        <f t="shared" si="10"/>
        <v>1.9910000000000001E-3</v>
      </c>
      <c r="I370" s="31">
        <f t="shared" si="11"/>
        <v>1.9910000000000023E-4</v>
      </c>
    </row>
    <row r="371" spans="1:9" ht="15.75" x14ac:dyDescent="0.25">
      <c r="A371" s="38" t="s">
        <v>8</v>
      </c>
      <c r="B371" s="12"/>
      <c r="C371" s="37" t="s">
        <v>946</v>
      </c>
      <c r="D371" s="19" t="s">
        <v>532</v>
      </c>
      <c r="E371" s="39" t="s">
        <v>24</v>
      </c>
      <c r="F371" s="18">
        <v>9.6107000000000015E-3</v>
      </c>
      <c r="G371" s="21">
        <v>8.7370000000000001</v>
      </c>
      <c r="H371" s="18">
        <f t="shared" si="10"/>
        <v>8.737E-3</v>
      </c>
      <c r="I371" s="31">
        <f t="shared" si="11"/>
        <v>8.7370000000000156E-4</v>
      </c>
    </row>
    <row r="372" spans="1:9" ht="15.75" x14ac:dyDescent="0.25">
      <c r="A372" s="38" t="s">
        <v>8</v>
      </c>
      <c r="B372" s="12"/>
      <c r="C372" s="37" t="s">
        <v>947</v>
      </c>
      <c r="D372" s="19" t="s">
        <v>369</v>
      </c>
      <c r="E372" s="39" t="s">
        <v>20</v>
      </c>
      <c r="F372" s="18">
        <v>2.5707000000000004E-3</v>
      </c>
      <c r="G372" s="21">
        <v>2.3370000000000002</v>
      </c>
      <c r="H372" s="18">
        <f t="shared" si="10"/>
        <v>2.3370000000000001E-3</v>
      </c>
      <c r="I372" s="31">
        <f t="shared" si="11"/>
        <v>2.3370000000000031E-4</v>
      </c>
    </row>
    <row r="373" spans="1:9" ht="25.5" x14ac:dyDescent="0.25">
      <c r="A373" s="38" t="s">
        <v>8</v>
      </c>
      <c r="B373" s="12"/>
      <c r="C373" s="37" t="s">
        <v>948</v>
      </c>
      <c r="D373" s="19" t="s">
        <v>370</v>
      </c>
      <c r="E373" s="39" t="s">
        <v>17</v>
      </c>
      <c r="F373" s="18">
        <v>3.0140000000000006E-4</v>
      </c>
      <c r="G373" s="21">
        <v>0.27400000000000002</v>
      </c>
      <c r="H373" s="18">
        <f t="shared" si="10"/>
        <v>2.7400000000000005E-4</v>
      </c>
      <c r="I373" s="31">
        <f t="shared" si="11"/>
        <v>2.7400000000000015E-5</v>
      </c>
    </row>
    <row r="374" spans="1:9" ht="25.5" x14ac:dyDescent="0.25">
      <c r="A374" s="38" t="s">
        <v>8</v>
      </c>
      <c r="B374" s="12"/>
      <c r="C374" s="37" t="s">
        <v>949</v>
      </c>
      <c r="D374" s="19" t="s">
        <v>421</v>
      </c>
      <c r="E374" s="39" t="s">
        <v>20</v>
      </c>
      <c r="F374" s="18">
        <v>2.6213000000000005E-3</v>
      </c>
      <c r="G374" s="21">
        <v>2.383</v>
      </c>
      <c r="H374" s="18">
        <f t="shared" si="10"/>
        <v>2.3830000000000001E-3</v>
      </c>
      <c r="I374" s="31">
        <f t="shared" si="11"/>
        <v>2.3830000000000032E-4</v>
      </c>
    </row>
    <row r="375" spans="1:9" ht="15.75" x14ac:dyDescent="0.25">
      <c r="A375" s="38" t="s">
        <v>8</v>
      </c>
      <c r="B375" s="12"/>
      <c r="C375" s="37" t="s">
        <v>950</v>
      </c>
      <c r="D375" s="19" t="s">
        <v>371</v>
      </c>
      <c r="E375" s="39" t="s">
        <v>17</v>
      </c>
      <c r="F375" s="18">
        <v>8.25E-5</v>
      </c>
      <c r="G375" s="21">
        <v>7.4999999999999997E-2</v>
      </c>
      <c r="H375" s="18">
        <f t="shared" si="10"/>
        <v>7.4999999999999993E-5</v>
      </c>
      <c r="I375" s="31">
        <f t="shared" si="11"/>
        <v>7.5000000000000061E-6</v>
      </c>
    </row>
    <row r="376" spans="1:9" ht="15.75" x14ac:dyDescent="0.25">
      <c r="A376" s="38" t="s">
        <v>8</v>
      </c>
      <c r="B376" s="12"/>
      <c r="C376" s="37" t="s">
        <v>951</v>
      </c>
      <c r="D376" s="19" t="s">
        <v>372</v>
      </c>
      <c r="E376" s="39" t="s">
        <v>20</v>
      </c>
      <c r="F376" s="18">
        <v>1.0460999999999999E-3</v>
      </c>
      <c r="G376" s="21">
        <v>0.95099999999999996</v>
      </c>
      <c r="H376" s="18">
        <f t="shared" si="10"/>
        <v>9.5099999999999991E-4</v>
      </c>
      <c r="I376" s="31">
        <f t="shared" si="11"/>
        <v>9.5099999999999981E-5</v>
      </c>
    </row>
    <row r="377" spans="1:9" ht="15.75" x14ac:dyDescent="0.25">
      <c r="A377" s="38" t="s">
        <v>8</v>
      </c>
      <c r="B377" s="12"/>
      <c r="C377" s="37" t="s">
        <v>952</v>
      </c>
      <c r="D377" s="19" t="s">
        <v>373</v>
      </c>
      <c r="E377" s="39" t="s">
        <v>17</v>
      </c>
      <c r="F377" s="18">
        <v>2.2000000000000003E-4</v>
      </c>
      <c r="G377" s="21">
        <v>0.2</v>
      </c>
      <c r="H377" s="18">
        <f t="shared" si="10"/>
        <v>2.0000000000000001E-4</v>
      </c>
      <c r="I377" s="31">
        <f t="shared" si="11"/>
        <v>2.0000000000000025E-5</v>
      </c>
    </row>
    <row r="378" spans="1:9" ht="15.75" x14ac:dyDescent="0.25">
      <c r="A378" s="38" t="s">
        <v>8</v>
      </c>
      <c r="B378" s="12"/>
      <c r="C378" s="37" t="s">
        <v>953</v>
      </c>
      <c r="D378" s="19" t="s">
        <v>374</v>
      </c>
      <c r="E378" s="39" t="s">
        <v>20</v>
      </c>
      <c r="F378" s="18">
        <v>2.1065000000000003E-3</v>
      </c>
      <c r="G378" s="21">
        <v>1.915</v>
      </c>
      <c r="H378" s="18">
        <f t="shared" si="10"/>
        <v>1.915E-3</v>
      </c>
      <c r="I378" s="31">
        <f t="shared" si="11"/>
        <v>1.9150000000000026E-4</v>
      </c>
    </row>
    <row r="379" spans="1:9" ht="15.75" x14ac:dyDescent="0.25">
      <c r="A379" s="38" t="s">
        <v>8</v>
      </c>
      <c r="B379" s="12"/>
      <c r="C379" s="37" t="s">
        <v>954</v>
      </c>
      <c r="D379" s="19" t="s">
        <v>533</v>
      </c>
      <c r="E379" s="39" t="s">
        <v>17</v>
      </c>
      <c r="F379" s="18">
        <v>7.8759999999999995E-4</v>
      </c>
      <c r="G379" s="21">
        <v>0.71599999999999997</v>
      </c>
      <c r="H379" s="18">
        <f t="shared" si="10"/>
        <v>7.1599999999999995E-4</v>
      </c>
      <c r="I379" s="31">
        <f t="shared" si="11"/>
        <v>7.1600000000000006E-5</v>
      </c>
    </row>
    <row r="380" spans="1:9" ht="15.75" x14ac:dyDescent="0.25">
      <c r="A380" s="38" t="s">
        <v>8</v>
      </c>
      <c r="B380" s="12"/>
      <c r="C380" s="37" t="s">
        <v>955</v>
      </c>
      <c r="D380" s="19" t="s">
        <v>422</v>
      </c>
      <c r="E380" s="39" t="s">
        <v>20</v>
      </c>
      <c r="F380" s="18">
        <v>1.8975000000000003E-3</v>
      </c>
      <c r="G380" s="21">
        <v>1.7250000000000001</v>
      </c>
      <c r="H380" s="18">
        <f t="shared" si="10"/>
        <v>1.7250000000000002E-3</v>
      </c>
      <c r="I380" s="31">
        <f t="shared" si="11"/>
        <v>1.7250000000000013E-4</v>
      </c>
    </row>
    <row r="381" spans="1:9" ht="15.75" x14ac:dyDescent="0.25">
      <c r="A381" s="38" t="s">
        <v>8</v>
      </c>
      <c r="B381" s="12"/>
      <c r="C381" s="37" t="s">
        <v>956</v>
      </c>
      <c r="D381" s="19" t="s">
        <v>534</v>
      </c>
      <c r="E381" s="39" t="s">
        <v>20</v>
      </c>
      <c r="F381" s="18">
        <v>1.1935000000000001E-3</v>
      </c>
      <c r="G381" s="21">
        <v>1.085</v>
      </c>
      <c r="H381" s="18">
        <f t="shared" si="10"/>
        <v>1.085E-3</v>
      </c>
      <c r="I381" s="31">
        <f t="shared" si="11"/>
        <v>1.0850000000000009E-4</v>
      </c>
    </row>
    <row r="382" spans="1:9" ht="25.5" x14ac:dyDescent="0.25">
      <c r="A382" s="38" t="s">
        <v>8</v>
      </c>
      <c r="B382" s="12"/>
      <c r="C382" s="37" t="s">
        <v>957</v>
      </c>
      <c r="D382" s="19" t="s">
        <v>535</v>
      </c>
      <c r="E382" s="39" t="s">
        <v>24</v>
      </c>
      <c r="F382" s="18">
        <v>2.05953E-2</v>
      </c>
      <c r="G382" s="21">
        <v>18.722999999999999</v>
      </c>
      <c r="H382" s="18">
        <f t="shared" si="10"/>
        <v>1.8723E-2</v>
      </c>
      <c r="I382" s="31">
        <f t="shared" si="11"/>
        <v>1.8723000000000004E-3</v>
      </c>
    </row>
    <row r="383" spans="1:9" ht="15.75" x14ac:dyDescent="0.25">
      <c r="A383" s="38" t="s">
        <v>8</v>
      </c>
      <c r="B383" s="23"/>
      <c r="C383" s="37" t="s">
        <v>958</v>
      </c>
      <c r="D383" s="19" t="s">
        <v>375</v>
      </c>
      <c r="E383" s="39" t="s">
        <v>24</v>
      </c>
      <c r="F383" s="18">
        <v>7.7374000000000002E-3</v>
      </c>
      <c r="G383" s="21">
        <v>7.0339999999999998</v>
      </c>
      <c r="H383" s="18">
        <f t="shared" si="10"/>
        <v>7.0339999999999995E-3</v>
      </c>
      <c r="I383" s="31">
        <f t="shared" si="11"/>
        <v>7.0340000000000073E-4</v>
      </c>
    </row>
    <row r="384" spans="1:9" ht="25.5" x14ac:dyDescent="0.25">
      <c r="A384" s="38" t="s">
        <v>8</v>
      </c>
      <c r="B384" s="23"/>
      <c r="C384" s="37" t="s">
        <v>959</v>
      </c>
      <c r="D384" s="19" t="s">
        <v>536</v>
      </c>
      <c r="E384" s="39" t="s">
        <v>24</v>
      </c>
      <c r="F384" s="18">
        <v>4.4000000000000004E-2</v>
      </c>
      <c r="G384" s="21">
        <v>40</v>
      </c>
      <c r="H384" s="18">
        <f t="shared" si="10"/>
        <v>0.04</v>
      </c>
      <c r="I384" s="31">
        <f t="shared" si="11"/>
        <v>4.0000000000000036E-3</v>
      </c>
    </row>
    <row r="385" spans="1:9" ht="25.5" x14ac:dyDescent="0.25">
      <c r="A385" s="38" t="s">
        <v>8</v>
      </c>
      <c r="B385" s="23"/>
      <c r="C385" s="37" t="s">
        <v>960</v>
      </c>
      <c r="D385" s="19" t="s">
        <v>376</v>
      </c>
      <c r="E385" s="39" t="s">
        <v>20</v>
      </c>
      <c r="F385" s="18">
        <v>2.6741E-3</v>
      </c>
      <c r="G385" s="21">
        <v>2.431</v>
      </c>
      <c r="H385" s="18">
        <f t="shared" si="10"/>
        <v>2.431E-3</v>
      </c>
      <c r="I385" s="31">
        <f t="shared" si="11"/>
        <v>2.431E-4</v>
      </c>
    </row>
    <row r="386" spans="1:9" ht="15.75" x14ac:dyDescent="0.25">
      <c r="A386" s="38" t="s">
        <v>8</v>
      </c>
      <c r="B386" s="23"/>
      <c r="C386" s="37" t="s">
        <v>961</v>
      </c>
      <c r="D386" s="19" t="s">
        <v>423</v>
      </c>
      <c r="E386" s="39" t="s">
        <v>17</v>
      </c>
      <c r="F386" s="18">
        <v>4.2900000000000002E-4</v>
      </c>
      <c r="G386" s="21">
        <v>0.39</v>
      </c>
      <c r="H386" s="18">
        <f t="shared" si="10"/>
        <v>3.8999999999999999E-4</v>
      </c>
      <c r="I386" s="31">
        <f t="shared" si="11"/>
        <v>3.9000000000000026E-5</v>
      </c>
    </row>
    <row r="387" spans="1:9" ht="15.75" x14ac:dyDescent="0.25">
      <c r="A387" s="38" t="s">
        <v>8</v>
      </c>
      <c r="B387" s="23"/>
      <c r="C387" s="37" t="s">
        <v>961</v>
      </c>
      <c r="D387" s="19" t="s">
        <v>618</v>
      </c>
      <c r="E387" s="39" t="s">
        <v>20</v>
      </c>
      <c r="F387" s="18">
        <v>1.2232000000000002E-3</v>
      </c>
      <c r="G387" s="21">
        <v>1.1120000000000001</v>
      </c>
      <c r="H387" s="18">
        <f t="shared" si="10"/>
        <v>1.1120000000000001E-3</v>
      </c>
      <c r="I387" s="31">
        <f t="shared" si="11"/>
        <v>1.112000000000001E-4</v>
      </c>
    </row>
    <row r="388" spans="1:9" ht="25.5" x14ac:dyDescent="0.25">
      <c r="A388" s="38" t="s">
        <v>8</v>
      </c>
      <c r="B388" s="23"/>
      <c r="C388" s="37" t="s">
        <v>962</v>
      </c>
      <c r="D388" s="19" t="s">
        <v>537</v>
      </c>
      <c r="E388" s="39" t="s">
        <v>20</v>
      </c>
      <c r="F388" s="18">
        <v>2.8512000000000003E-3</v>
      </c>
      <c r="G388" s="21">
        <v>2.5920000000000001</v>
      </c>
      <c r="H388" s="18">
        <f t="shared" si="10"/>
        <v>2.5920000000000001E-3</v>
      </c>
      <c r="I388" s="31">
        <f t="shared" si="11"/>
        <v>2.5920000000000023E-4</v>
      </c>
    </row>
    <row r="389" spans="1:9" ht="25.5" x14ac:dyDescent="0.25">
      <c r="A389" s="38" t="s">
        <v>8</v>
      </c>
      <c r="B389" s="23"/>
      <c r="C389" s="37" t="s">
        <v>963</v>
      </c>
      <c r="D389" s="19" t="s">
        <v>377</v>
      </c>
      <c r="E389" s="39" t="s">
        <v>20</v>
      </c>
      <c r="F389" s="18">
        <v>4.8510000000000003E-3</v>
      </c>
      <c r="G389" s="21">
        <v>4.41</v>
      </c>
      <c r="H389" s="18">
        <f t="shared" si="10"/>
        <v>4.4099999999999999E-3</v>
      </c>
      <c r="I389" s="31">
        <f t="shared" si="11"/>
        <v>4.4100000000000042E-4</v>
      </c>
    </row>
    <row r="390" spans="1:9" ht="38.25" x14ac:dyDescent="0.25">
      <c r="A390" s="38" t="s">
        <v>8</v>
      </c>
      <c r="B390" s="23"/>
      <c r="C390" s="37" t="s">
        <v>964</v>
      </c>
      <c r="D390" s="19" t="s">
        <v>378</v>
      </c>
      <c r="E390" s="39" t="s">
        <v>13</v>
      </c>
      <c r="F390" s="18">
        <v>7.4215899999999987E-2</v>
      </c>
      <c r="G390" s="21">
        <v>67.468999999999994</v>
      </c>
      <c r="H390" s="18">
        <f t="shared" si="10"/>
        <v>6.7468999999999987E-2</v>
      </c>
      <c r="I390" s="31">
        <f t="shared" si="11"/>
        <v>6.7469000000000001E-3</v>
      </c>
    </row>
    <row r="391" spans="1:9" ht="25.5" x14ac:dyDescent="0.25">
      <c r="A391" s="38" t="s">
        <v>8</v>
      </c>
      <c r="B391" s="23"/>
      <c r="C391" s="37" t="s">
        <v>964</v>
      </c>
      <c r="D391" s="19" t="s">
        <v>619</v>
      </c>
      <c r="E391" s="39" t="s">
        <v>24</v>
      </c>
      <c r="F391" s="18">
        <v>5.0707800000000004E-2</v>
      </c>
      <c r="G391" s="21">
        <v>46.097999999999999</v>
      </c>
      <c r="H391" s="18">
        <f t="shared" si="10"/>
        <v>4.6098E-2</v>
      </c>
      <c r="I391" s="31">
        <f t="shared" si="11"/>
        <v>4.6098000000000042E-3</v>
      </c>
    </row>
    <row r="392" spans="1:9" ht="25.5" x14ac:dyDescent="0.25">
      <c r="A392" s="38" t="s">
        <v>8</v>
      </c>
      <c r="B392" s="23"/>
      <c r="C392" s="37" t="s">
        <v>965</v>
      </c>
      <c r="D392" s="19" t="s">
        <v>424</v>
      </c>
      <c r="E392" s="39" t="s">
        <v>20</v>
      </c>
      <c r="F392" s="18">
        <v>3.8643000000000002E-3</v>
      </c>
      <c r="G392" s="21">
        <v>3.5129999999999999</v>
      </c>
      <c r="H392" s="18">
        <f t="shared" si="10"/>
        <v>3.5130000000000001E-3</v>
      </c>
      <c r="I392" s="31">
        <f t="shared" si="11"/>
        <v>3.5130000000000014E-4</v>
      </c>
    </row>
    <row r="393" spans="1:9" ht="15.75" x14ac:dyDescent="0.25">
      <c r="A393" s="38" t="s">
        <v>8</v>
      </c>
      <c r="B393" s="23"/>
      <c r="C393" s="37" t="s">
        <v>966</v>
      </c>
      <c r="D393" s="19" t="s">
        <v>638</v>
      </c>
      <c r="E393" s="39" t="s">
        <v>20</v>
      </c>
      <c r="F393" s="18">
        <v>8.294000000000001E-4</v>
      </c>
      <c r="G393" s="21">
        <v>0.754</v>
      </c>
      <c r="H393" s="18">
        <f t="shared" si="10"/>
        <v>7.54E-4</v>
      </c>
      <c r="I393" s="31">
        <f t="shared" si="11"/>
        <v>7.5400000000000098E-5</v>
      </c>
    </row>
    <row r="394" spans="1:9" ht="15.75" x14ac:dyDescent="0.25">
      <c r="A394" s="38" t="s">
        <v>8</v>
      </c>
      <c r="B394" s="23"/>
      <c r="C394" s="37" t="s">
        <v>967</v>
      </c>
      <c r="D394" s="19" t="s">
        <v>379</v>
      </c>
      <c r="E394" s="39" t="s">
        <v>24</v>
      </c>
      <c r="F394" s="18">
        <v>2.6732200000000005E-2</v>
      </c>
      <c r="G394" s="21">
        <v>24.302</v>
      </c>
      <c r="H394" s="18">
        <f t="shared" si="10"/>
        <v>2.4302000000000001E-2</v>
      </c>
      <c r="I394" s="31">
        <f t="shared" si="11"/>
        <v>2.4302000000000039E-3</v>
      </c>
    </row>
    <row r="395" spans="1:9" ht="25.5" x14ac:dyDescent="0.25">
      <c r="A395" s="38" t="s">
        <v>633</v>
      </c>
      <c r="B395" s="23"/>
      <c r="C395" s="37" t="s">
        <v>968</v>
      </c>
      <c r="D395" s="19" t="s">
        <v>620</v>
      </c>
      <c r="E395" s="39" t="s">
        <v>13</v>
      </c>
      <c r="F395" s="18">
        <v>0.11504570000000001</v>
      </c>
      <c r="G395" s="21">
        <v>104.587</v>
      </c>
      <c r="H395" s="18">
        <f t="shared" si="10"/>
        <v>0.104587</v>
      </c>
      <c r="I395" s="31">
        <f t="shared" si="11"/>
        <v>1.0458700000000015E-2</v>
      </c>
    </row>
    <row r="396" spans="1:9" ht="25.5" x14ac:dyDescent="0.25">
      <c r="A396" s="38" t="s">
        <v>633</v>
      </c>
      <c r="B396" s="23"/>
      <c r="C396" s="37" t="s">
        <v>968</v>
      </c>
      <c r="D396" s="19" t="s">
        <v>621</v>
      </c>
      <c r="E396" s="39" t="s">
        <v>24</v>
      </c>
      <c r="F396" s="18">
        <v>2.2761199999999999E-2</v>
      </c>
      <c r="G396" s="21">
        <v>20.692</v>
      </c>
      <c r="H396" s="18">
        <f t="shared" si="10"/>
        <v>2.0691999999999999E-2</v>
      </c>
      <c r="I396" s="31">
        <f t="shared" si="11"/>
        <v>2.0692000000000002E-3</v>
      </c>
    </row>
    <row r="397" spans="1:9" ht="25.5" x14ac:dyDescent="0.25">
      <c r="A397" s="38" t="s">
        <v>633</v>
      </c>
      <c r="B397" s="23"/>
      <c r="C397" s="37" t="s">
        <v>968</v>
      </c>
      <c r="D397" s="19" t="s">
        <v>622</v>
      </c>
      <c r="E397" s="39" t="s">
        <v>24</v>
      </c>
      <c r="F397" s="18">
        <v>7.6241E-3</v>
      </c>
      <c r="G397" s="21">
        <v>6.931</v>
      </c>
      <c r="H397" s="18">
        <f t="shared" ref="H397:H460" si="12">G397/1000</f>
        <v>6.9309999999999997E-3</v>
      </c>
      <c r="I397" s="31">
        <f t="shared" ref="I397:I460" si="13">F397-H397</f>
        <v>6.9310000000000031E-4</v>
      </c>
    </row>
    <row r="398" spans="1:9" ht="25.5" x14ac:dyDescent="0.25">
      <c r="A398" s="38" t="s">
        <v>633</v>
      </c>
      <c r="B398" s="23"/>
      <c r="C398" s="37" t="s">
        <v>968</v>
      </c>
      <c r="D398" s="19" t="s">
        <v>623</v>
      </c>
      <c r="E398" s="39" t="s">
        <v>13</v>
      </c>
      <c r="F398" s="18">
        <v>8.0964400000000006E-2</v>
      </c>
      <c r="G398" s="21">
        <v>73.603999999999999</v>
      </c>
      <c r="H398" s="18">
        <f t="shared" si="12"/>
        <v>7.3604000000000003E-2</v>
      </c>
      <c r="I398" s="31">
        <f t="shared" si="13"/>
        <v>7.3604000000000031E-3</v>
      </c>
    </row>
    <row r="399" spans="1:9" ht="25.5" x14ac:dyDescent="0.25">
      <c r="A399" s="38" t="s">
        <v>633</v>
      </c>
      <c r="B399" s="23"/>
      <c r="C399" s="37" t="s">
        <v>968</v>
      </c>
      <c r="D399" s="19" t="s">
        <v>624</v>
      </c>
      <c r="E399" s="39" t="s">
        <v>13</v>
      </c>
      <c r="F399" s="18">
        <v>0.1213718</v>
      </c>
      <c r="G399" s="21">
        <v>110.33799999999999</v>
      </c>
      <c r="H399" s="18">
        <f t="shared" si="12"/>
        <v>0.11033799999999999</v>
      </c>
      <c r="I399" s="31">
        <f t="shared" si="13"/>
        <v>1.103380000000001E-2</v>
      </c>
    </row>
    <row r="400" spans="1:9" ht="38.25" x14ac:dyDescent="0.25">
      <c r="A400" s="38" t="s">
        <v>633</v>
      </c>
      <c r="B400" s="23"/>
      <c r="C400" s="37" t="s">
        <v>968</v>
      </c>
      <c r="D400" s="19" t="s">
        <v>625</v>
      </c>
      <c r="E400" s="39" t="s">
        <v>13</v>
      </c>
      <c r="F400" s="18">
        <v>0.42808700000000005</v>
      </c>
      <c r="G400" s="21">
        <v>389.17</v>
      </c>
      <c r="H400" s="18">
        <f t="shared" si="12"/>
        <v>0.38917000000000002</v>
      </c>
      <c r="I400" s="31">
        <f t="shared" si="13"/>
        <v>3.8917000000000035E-2</v>
      </c>
    </row>
    <row r="401" spans="1:9" ht="25.5" x14ac:dyDescent="0.25">
      <c r="A401" s="38" t="s">
        <v>633</v>
      </c>
      <c r="B401" s="23"/>
      <c r="C401" s="37" t="s">
        <v>968</v>
      </c>
      <c r="D401" s="19" t="s">
        <v>626</v>
      </c>
      <c r="E401" s="39" t="s">
        <v>24</v>
      </c>
      <c r="F401" s="18">
        <v>9.3412000000000026E-3</v>
      </c>
      <c r="G401" s="21">
        <v>8.4920000000000009</v>
      </c>
      <c r="H401" s="18">
        <f t="shared" si="12"/>
        <v>8.4920000000000013E-3</v>
      </c>
      <c r="I401" s="31">
        <f t="shared" si="13"/>
        <v>8.4920000000000134E-4</v>
      </c>
    </row>
    <row r="402" spans="1:9" ht="38.25" x14ac:dyDescent="0.25">
      <c r="A402" s="38" t="s">
        <v>633</v>
      </c>
      <c r="B402" s="23"/>
      <c r="C402" s="37" t="s">
        <v>968</v>
      </c>
      <c r="D402" s="19" t="s">
        <v>627</v>
      </c>
      <c r="E402" s="39" t="s">
        <v>13</v>
      </c>
      <c r="F402" s="18">
        <v>0.11974050000000001</v>
      </c>
      <c r="G402" s="21">
        <v>108.855</v>
      </c>
      <c r="H402" s="18">
        <f t="shared" si="12"/>
        <v>0.10885500000000001</v>
      </c>
      <c r="I402" s="31">
        <f t="shared" si="13"/>
        <v>1.0885500000000006E-2</v>
      </c>
    </row>
    <row r="403" spans="1:9" ht="25.5" x14ac:dyDescent="0.25">
      <c r="A403" s="38" t="s">
        <v>633</v>
      </c>
      <c r="B403" s="23"/>
      <c r="C403" s="37" t="s">
        <v>968</v>
      </c>
      <c r="D403" s="19" t="s">
        <v>628</v>
      </c>
      <c r="E403" s="39" t="s">
        <v>20</v>
      </c>
      <c r="F403" s="18">
        <v>3.2956000000000001E-3</v>
      </c>
      <c r="G403" s="21">
        <v>2.996</v>
      </c>
      <c r="H403" s="18">
        <f t="shared" si="12"/>
        <v>2.996E-3</v>
      </c>
      <c r="I403" s="31">
        <f t="shared" si="13"/>
        <v>2.9960000000000013E-4</v>
      </c>
    </row>
    <row r="404" spans="1:9" ht="25.5" x14ac:dyDescent="0.25">
      <c r="A404" s="38" t="s">
        <v>633</v>
      </c>
      <c r="B404" s="23"/>
      <c r="C404" s="37" t="s">
        <v>968</v>
      </c>
      <c r="D404" s="19" t="s">
        <v>629</v>
      </c>
      <c r="E404" s="39" t="s">
        <v>24</v>
      </c>
      <c r="F404" s="18">
        <v>6.1574700000000003E-2</v>
      </c>
      <c r="G404" s="21">
        <v>55.976999999999997</v>
      </c>
      <c r="H404" s="18">
        <f t="shared" si="12"/>
        <v>5.5976999999999999E-2</v>
      </c>
      <c r="I404" s="31">
        <f t="shared" si="13"/>
        <v>5.5977000000000041E-3</v>
      </c>
    </row>
    <row r="405" spans="1:9" ht="25.5" x14ac:dyDescent="0.25">
      <c r="A405" s="38" t="s">
        <v>633</v>
      </c>
      <c r="B405" s="23"/>
      <c r="C405" s="37" t="s">
        <v>969</v>
      </c>
      <c r="D405" s="19" t="s">
        <v>538</v>
      </c>
      <c r="E405" s="39" t="s">
        <v>17</v>
      </c>
      <c r="F405" s="18">
        <v>4.0480000000000003E-4</v>
      </c>
      <c r="G405" s="21">
        <v>0.36799999999999999</v>
      </c>
      <c r="H405" s="18">
        <f t="shared" si="12"/>
        <v>3.68E-4</v>
      </c>
      <c r="I405" s="31">
        <f t="shared" si="13"/>
        <v>3.6800000000000027E-5</v>
      </c>
    </row>
    <row r="406" spans="1:9" ht="25.5" x14ac:dyDescent="0.25">
      <c r="A406" s="38" t="s">
        <v>633</v>
      </c>
      <c r="B406" s="23"/>
      <c r="C406" s="37" t="s">
        <v>970</v>
      </c>
      <c r="D406" s="19" t="s">
        <v>539</v>
      </c>
      <c r="E406" s="39" t="s">
        <v>20</v>
      </c>
      <c r="F406" s="18">
        <v>4.1580000000000008E-4</v>
      </c>
      <c r="G406" s="21">
        <v>0.378</v>
      </c>
      <c r="H406" s="18">
        <f t="shared" si="12"/>
        <v>3.7800000000000003E-4</v>
      </c>
      <c r="I406" s="31">
        <f t="shared" si="13"/>
        <v>3.7800000000000051E-5</v>
      </c>
    </row>
    <row r="407" spans="1:9" ht="15.75" x14ac:dyDescent="0.25">
      <c r="A407" s="38" t="s">
        <v>633</v>
      </c>
      <c r="B407" s="23"/>
      <c r="C407" s="37" t="s">
        <v>971</v>
      </c>
      <c r="D407" s="19" t="s">
        <v>597</v>
      </c>
      <c r="E407" s="39" t="s">
        <v>12</v>
      </c>
      <c r="F407" s="18">
        <v>7.8284194999999999</v>
      </c>
      <c r="G407" s="21">
        <v>7116.744999999999</v>
      </c>
      <c r="H407" s="18">
        <f t="shared" si="12"/>
        <v>7.116744999999999</v>
      </c>
      <c r="I407" s="31">
        <f t="shared" si="13"/>
        <v>0.71167450000000088</v>
      </c>
    </row>
    <row r="408" spans="1:9" ht="25.5" x14ac:dyDescent="0.25">
      <c r="A408" s="38" t="s">
        <v>633</v>
      </c>
      <c r="B408" s="23"/>
      <c r="C408" s="37" t="s">
        <v>972</v>
      </c>
      <c r="D408" s="19" t="s">
        <v>380</v>
      </c>
      <c r="E408" s="39" t="s">
        <v>24</v>
      </c>
      <c r="F408" s="18">
        <v>2.51966E-2</v>
      </c>
      <c r="G408" s="21">
        <v>22.905999999999999</v>
      </c>
      <c r="H408" s="18">
        <f t="shared" si="12"/>
        <v>2.2905999999999999E-2</v>
      </c>
      <c r="I408" s="31">
        <f t="shared" si="13"/>
        <v>2.2906000000000003E-3</v>
      </c>
    </row>
    <row r="409" spans="1:9" ht="25.5" x14ac:dyDescent="0.25">
      <c r="A409" s="38" t="s">
        <v>633</v>
      </c>
      <c r="B409" s="23"/>
      <c r="C409" s="37" t="s">
        <v>973</v>
      </c>
      <c r="D409" s="19" t="s">
        <v>196</v>
      </c>
      <c r="E409" s="39" t="s">
        <v>20</v>
      </c>
      <c r="F409" s="18">
        <v>1.6236E-3</v>
      </c>
      <c r="G409" s="21">
        <v>1.476</v>
      </c>
      <c r="H409" s="18">
        <f t="shared" si="12"/>
        <v>1.4759999999999999E-3</v>
      </c>
      <c r="I409" s="31">
        <f t="shared" si="13"/>
        <v>1.4760000000000012E-4</v>
      </c>
    </row>
    <row r="410" spans="1:9" ht="25.5" x14ac:dyDescent="0.25">
      <c r="A410" s="38" t="s">
        <v>633</v>
      </c>
      <c r="B410" s="23"/>
      <c r="C410" s="37" t="s">
        <v>974</v>
      </c>
      <c r="D410" s="19" t="s">
        <v>381</v>
      </c>
      <c r="E410" s="39" t="s">
        <v>24</v>
      </c>
      <c r="F410" s="18">
        <v>9.8670000000000008E-3</v>
      </c>
      <c r="G410" s="21">
        <v>8.9700000000000006</v>
      </c>
      <c r="H410" s="18">
        <f t="shared" si="12"/>
        <v>8.9700000000000005E-3</v>
      </c>
      <c r="I410" s="31">
        <f t="shared" si="13"/>
        <v>8.9700000000000023E-4</v>
      </c>
    </row>
    <row r="411" spans="1:9" ht="25.5" x14ac:dyDescent="0.25">
      <c r="A411" s="38" t="s">
        <v>633</v>
      </c>
      <c r="B411" s="23"/>
      <c r="C411" s="37" t="s">
        <v>975</v>
      </c>
      <c r="D411" s="19" t="s">
        <v>382</v>
      </c>
      <c r="E411" s="39" t="s">
        <v>20</v>
      </c>
      <c r="F411" s="18">
        <v>6.7331000000000014E-3</v>
      </c>
      <c r="G411" s="21">
        <v>6.1210000000000004</v>
      </c>
      <c r="H411" s="18">
        <f t="shared" si="12"/>
        <v>6.1210000000000006E-3</v>
      </c>
      <c r="I411" s="31">
        <f t="shared" si="13"/>
        <v>6.1210000000000084E-4</v>
      </c>
    </row>
    <row r="412" spans="1:9" ht="25.5" x14ac:dyDescent="0.25">
      <c r="A412" s="38" t="s">
        <v>165</v>
      </c>
      <c r="B412" s="23"/>
      <c r="C412" s="37" t="s">
        <v>976</v>
      </c>
      <c r="D412" s="19" t="s">
        <v>425</v>
      </c>
      <c r="E412" s="39" t="s">
        <v>20</v>
      </c>
      <c r="F412" s="18">
        <v>2.6719000000000001E-3</v>
      </c>
      <c r="G412" s="21">
        <v>2.4289999999999998</v>
      </c>
      <c r="H412" s="18">
        <f t="shared" si="12"/>
        <v>2.4289999999999997E-3</v>
      </c>
      <c r="I412" s="31">
        <f t="shared" si="13"/>
        <v>2.4290000000000032E-4</v>
      </c>
    </row>
    <row r="413" spans="1:9" ht="38.25" x14ac:dyDescent="0.25">
      <c r="A413" s="38" t="s">
        <v>165</v>
      </c>
      <c r="B413" s="23"/>
      <c r="C413" s="37" t="s">
        <v>684</v>
      </c>
      <c r="D413" s="19" t="s">
        <v>166</v>
      </c>
      <c r="E413" s="39" t="s">
        <v>24</v>
      </c>
      <c r="F413" s="18">
        <v>1.7132499999999998E-2</v>
      </c>
      <c r="G413" s="21">
        <v>15.574999999999999</v>
      </c>
      <c r="H413" s="18">
        <f t="shared" si="12"/>
        <v>1.5574999999999999E-2</v>
      </c>
      <c r="I413" s="31">
        <f t="shared" si="13"/>
        <v>1.5574999999999999E-3</v>
      </c>
    </row>
    <row r="414" spans="1:9" ht="25.5" x14ac:dyDescent="0.25">
      <c r="A414" s="38" t="s">
        <v>165</v>
      </c>
      <c r="B414" s="23"/>
      <c r="C414" s="37" t="s">
        <v>977</v>
      </c>
      <c r="D414" s="19" t="s">
        <v>383</v>
      </c>
      <c r="E414" s="39" t="s">
        <v>20</v>
      </c>
      <c r="F414" s="18">
        <v>1.1044E-3</v>
      </c>
      <c r="G414" s="21">
        <v>1.004</v>
      </c>
      <c r="H414" s="18">
        <f t="shared" si="12"/>
        <v>1.0039999999999999E-3</v>
      </c>
      <c r="I414" s="31">
        <f t="shared" si="13"/>
        <v>1.0040000000000006E-4</v>
      </c>
    </row>
    <row r="415" spans="1:9" ht="15.75" x14ac:dyDescent="0.25">
      <c r="A415" s="38" t="s">
        <v>165</v>
      </c>
      <c r="B415" s="23"/>
      <c r="C415" s="37" t="s">
        <v>977</v>
      </c>
      <c r="D415" s="19" t="s">
        <v>426</v>
      </c>
      <c r="E415" s="39" t="s">
        <v>20</v>
      </c>
      <c r="F415" s="18">
        <v>1.2650000000000001E-3</v>
      </c>
      <c r="G415" s="21">
        <v>1.1499999999999999</v>
      </c>
      <c r="H415" s="18">
        <f t="shared" si="12"/>
        <v>1.15E-3</v>
      </c>
      <c r="I415" s="31">
        <f t="shared" si="13"/>
        <v>1.1500000000000008E-4</v>
      </c>
    </row>
    <row r="416" spans="1:9" ht="25.5" x14ac:dyDescent="0.25">
      <c r="A416" s="38" t="s">
        <v>165</v>
      </c>
      <c r="B416" s="23"/>
      <c r="C416" s="37" t="s">
        <v>978</v>
      </c>
      <c r="D416" s="19" t="s">
        <v>427</v>
      </c>
      <c r="E416" s="39" t="s">
        <v>20</v>
      </c>
      <c r="F416" s="18">
        <v>2.5993000000000001E-3</v>
      </c>
      <c r="G416" s="21">
        <v>2.363</v>
      </c>
      <c r="H416" s="18">
        <f t="shared" si="12"/>
        <v>2.3630000000000001E-3</v>
      </c>
      <c r="I416" s="31">
        <f t="shared" si="13"/>
        <v>2.3630000000000005E-4</v>
      </c>
    </row>
    <row r="417" spans="1:9" ht="25.5" x14ac:dyDescent="0.25">
      <c r="A417" s="38" t="s">
        <v>165</v>
      </c>
      <c r="B417" s="23"/>
      <c r="C417" s="37" t="s">
        <v>979</v>
      </c>
      <c r="D417" s="19" t="s">
        <v>540</v>
      </c>
      <c r="E417" s="39" t="s">
        <v>17</v>
      </c>
      <c r="F417" s="18">
        <v>7.7000000000000015E-5</v>
      </c>
      <c r="G417" s="21">
        <v>7.0000000000000007E-2</v>
      </c>
      <c r="H417" s="18">
        <f t="shared" si="12"/>
        <v>7.0000000000000007E-5</v>
      </c>
      <c r="I417" s="31">
        <f t="shared" si="13"/>
        <v>7.0000000000000075E-6</v>
      </c>
    </row>
    <row r="418" spans="1:9" ht="15.75" x14ac:dyDescent="0.25">
      <c r="A418" s="38" t="s">
        <v>165</v>
      </c>
      <c r="B418" s="23"/>
      <c r="C418" s="37" t="s">
        <v>980</v>
      </c>
      <c r="D418" s="19" t="s">
        <v>598</v>
      </c>
      <c r="E418" s="39" t="s">
        <v>17</v>
      </c>
      <c r="F418" s="18">
        <v>1.7160000000000002E-4</v>
      </c>
      <c r="G418" s="21">
        <v>0.156</v>
      </c>
      <c r="H418" s="18">
        <f t="shared" si="12"/>
        <v>1.56E-4</v>
      </c>
      <c r="I418" s="31">
        <f t="shared" si="13"/>
        <v>1.5600000000000027E-5</v>
      </c>
    </row>
    <row r="419" spans="1:9" ht="25.5" x14ac:dyDescent="0.25">
      <c r="A419" s="38" t="s">
        <v>165</v>
      </c>
      <c r="B419" s="23"/>
      <c r="C419" s="37" t="s">
        <v>981</v>
      </c>
      <c r="D419" s="19" t="s">
        <v>542</v>
      </c>
      <c r="E419" s="39" t="s">
        <v>20</v>
      </c>
      <c r="F419" s="18">
        <v>1.067E-3</v>
      </c>
      <c r="G419" s="21">
        <v>0.97</v>
      </c>
      <c r="H419" s="18">
        <f t="shared" si="12"/>
        <v>9.6999999999999994E-4</v>
      </c>
      <c r="I419" s="31">
        <f t="shared" si="13"/>
        <v>9.7000000000000081E-5</v>
      </c>
    </row>
    <row r="420" spans="1:9" ht="15.75" x14ac:dyDescent="0.25">
      <c r="A420" s="38" t="s">
        <v>165</v>
      </c>
      <c r="B420" s="23"/>
      <c r="C420" s="37" t="s">
        <v>982</v>
      </c>
      <c r="D420" s="19" t="s">
        <v>541</v>
      </c>
      <c r="E420" s="39" t="s">
        <v>20</v>
      </c>
      <c r="F420" s="18">
        <v>8.8220000000000019E-4</v>
      </c>
      <c r="G420" s="21">
        <v>0.80200000000000005</v>
      </c>
      <c r="H420" s="18">
        <f t="shared" si="12"/>
        <v>8.0200000000000009E-4</v>
      </c>
      <c r="I420" s="31">
        <f t="shared" si="13"/>
        <v>8.0200000000000106E-5</v>
      </c>
    </row>
    <row r="421" spans="1:9" ht="25.5" x14ac:dyDescent="0.25">
      <c r="A421" s="38" t="s">
        <v>165</v>
      </c>
      <c r="B421" s="23"/>
      <c r="C421" s="37" t="s">
        <v>983</v>
      </c>
      <c r="D421" s="19" t="s">
        <v>543</v>
      </c>
      <c r="E421" s="39" t="s">
        <v>20</v>
      </c>
      <c r="F421" s="18">
        <v>6.3029999999999998E-4</v>
      </c>
      <c r="G421" s="21">
        <v>0.57299999999999995</v>
      </c>
      <c r="H421" s="18">
        <f t="shared" si="12"/>
        <v>5.7299999999999994E-4</v>
      </c>
      <c r="I421" s="31">
        <f t="shared" si="13"/>
        <v>5.7300000000000038E-5</v>
      </c>
    </row>
    <row r="422" spans="1:9" ht="25.5" x14ac:dyDescent="0.25">
      <c r="A422" s="38" t="s">
        <v>165</v>
      </c>
      <c r="B422" s="23"/>
      <c r="C422" s="37" t="s">
        <v>983</v>
      </c>
      <c r="D422" s="19" t="s">
        <v>428</v>
      </c>
      <c r="E422" s="39" t="s">
        <v>20</v>
      </c>
      <c r="F422" s="18">
        <v>1.7677000000000001E-3</v>
      </c>
      <c r="G422" s="21">
        <v>1.607</v>
      </c>
      <c r="H422" s="18">
        <f t="shared" si="12"/>
        <v>1.6069999999999999E-3</v>
      </c>
      <c r="I422" s="31">
        <f t="shared" si="13"/>
        <v>1.6070000000000017E-4</v>
      </c>
    </row>
    <row r="423" spans="1:9" ht="25.5" x14ac:dyDescent="0.25">
      <c r="A423" s="38" t="s">
        <v>165</v>
      </c>
      <c r="B423" s="23"/>
      <c r="C423" s="37" t="s">
        <v>984</v>
      </c>
      <c r="D423" s="19" t="s">
        <v>579</v>
      </c>
      <c r="E423" s="39" t="s">
        <v>20</v>
      </c>
      <c r="F423" s="18">
        <v>3.19E-4</v>
      </c>
      <c r="G423" s="21">
        <v>0.28999999999999998</v>
      </c>
      <c r="H423" s="18">
        <f t="shared" si="12"/>
        <v>2.9E-4</v>
      </c>
      <c r="I423" s="31">
        <f t="shared" si="13"/>
        <v>2.9E-5</v>
      </c>
    </row>
    <row r="424" spans="1:9" ht="25.5" x14ac:dyDescent="0.25">
      <c r="A424" s="38" t="s">
        <v>165</v>
      </c>
      <c r="B424" s="23"/>
      <c r="C424" s="37" t="s">
        <v>984</v>
      </c>
      <c r="D424" s="19" t="s">
        <v>599</v>
      </c>
      <c r="E424" s="39" t="s">
        <v>20</v>
      </c>
      <c r="F424" s="18">
        <v>1.0406E-3</v>
      </c>
      <c r="G424" s="21">
        <v>0.94599999999999995</v>
      </c>
      <c r="H424" s="18">
        <f t="shared" si="12"/>
        <v>9.459999999999999E-4</v>
      </c>
      <c r="I424" s="31">
        <f t="shared" si="13"/>
        <v>9.4600000000000131E-5</v>
      </c>
    </row>
    <row r="425" spans="1:9" ht="15.75" x14ac:dyDescent="0.25">
      <c r="A425" s="38" t="s">
        <v>165</v>
      </c>
      <c r="B425" s="23"/>
      <c r="C425" s="37" t="s">
        <v>985</v>
      </c>
      <c r="D425" s="19" t="s">
        <v>429</v>
      </c>
      <c r="E425" s="39" t="s">
        <v>20</v>
      </c>
      <c r="F425" s="18">
        <v>5.3240000000000004E-4</v>
      </c>
      <c r="G425" s="21">
        <v>0.48399999999999999</v>
      </c>
      <c r="H425" s="18">
        <f t="shared" si="12"/>
        <v>4.84E-4</v>
      </c>
      <c r="I425" s="31">
        <f t="shared" si="13"/>
        <v>4.8400000000000038E-5</v>
      </c>
    </row>
    <row r="426" spans="1:9" ht="25.5" x14ac:dyDescent="0.25">
      <c r="A426" s="38" t="s">
        <v>165</v>
      </c>
      <c r="B426" s="23"/>
      <c r="C426" s="37" t="s">
        <v>986</v>
      </c>
      <c r="D426" s="19" t="s">
        <v>384</v>
      </c>
      <c r="E426" s="39" t="s">
        <v>20</v>
      </c>
      <c r="F426" s="18">
        <v>1.6642999999999999E-3</v>
      </c>
      <c r="G426" s="21">
        <v>1.5129999999999999</v>
      </c>
      <c r="H426" s="18">
        <f t="shared" si="12"/>
        <v>1.5129999999999998E-3</v>
      </c>
      <c r="I426" s="31">
        <f t="shared" si="13"/>
        <v>1.5130000000000005E-4</v>
      </c>
    </row>
    <row r="427" spans="1:9" ht="25.5" x14ac:dyDescent="0.25">
      <c r="A427" s="38" t="s">
        <v>165</v>
      </c>
      <c r="B427" s="23"/>
      <c r="C427" s="37" t="s">
        <v>986</v>
      </c>
      <c r="D427" s="19" t="s">
        <v>1017</v>
      </c>
      <c r="E427" s="39" t="s">
        <v>20</v>
      </c>
      <c r="F427" s="18">
        <v>7.0620000000000004E-4</v>
      </c>
      <c r="G427" s="20">
        <v>0.64200000000000002</v>
      </c>
      <c r="H427" s="18">
        <f t="shared" si="12"/>
        <v>6.4199999999999999E-4</v>
      </c>
      <c r="I427" s="31">
        <f t="shared" si="13"/>
        <v>6.4200000000000043E-5</v>
      </c>
    </row>
    <row r="428" spans="1:9" ht="25.5" x14ac:dyDescent="0.25">
      <c r="A428" s="38" t="s">
        <v>165</v>
      </c>
      <c r="B428" s="23"/>
      <c r="C428" s="37" t="s">
        <v>987</v>
      </c>
      <c r="D428" s="19" t="s">
        <v>430</v>
      </c>
      <c r="E428" s="39" t="s">
        <v>20</v>
      </c>
      <c r="F428" s="18">
        <v>1.5400000000000001E-3</v>
      </c>
      <c r="G428" s="21">
        <v>1.4</v>
      </c>
      <c r="H428" s="18">
        <f t="shared" si="12"/>
        <v>1.4E-3</v>
      </c>
      <c r="I428" s="31">
        <f t="shared" si="13"/>
        <v>1.4000000000000015E-4</v>
      </c>
    </row>
    <row r="429" spans="1:9" ht="25.5" x14ac:dyDescent="0.25">
      <c r="A429" s="38" t="s">
        <v>165</v>
      </c>
      <c r="B429" s="23"/>
      <c r="C429" s="37" t="s">
        <v>988</v>
      </c>
      <c r="D429" s="19" t="s">
        <v>544</v>
      </c>
      <c r="E429" s="39" t="s">
        <v>20</v>
      </c>
      <c r="F429" s="18">
        <v>8.1400000000000005E-4</v>
      </c>
      <c r="G429" s="21">
        <v>0.74</v>
      </c>
      <c r="H429" s="18">
        <f t="shared" si="12"/>
        <v>7.3999999999999999E-4</v>
      </c>
      <c r="I429" s="31">
        <f t="shared" si="13"/>
        <v>7.4000000000000064E-5</v>
      </c>
    </row>
    <row r="430" spans="1:9" ht="25.5" x14ac:dyDescent="0.25">
      <c r="A430" s="38" t="s">
        <v>165</v>
      </c>
      <c r="B430" s="23"/>
      <c r="C430" s="37" t="s">
        <v>989</v>
      </c>
      <c r="D430" s="19" t="s">
        <v>545</v>
      </c>
      <c r="E430" s="39" t="s">
        <v>20</v>
      </c>
      <c r="F430" s="18">
        <v>7.1940000000000014E-4</v>
      </c>
      <c r="G430" s="21">
        <v>0.65400000000000003</v>
      </c>
      <c r="H430" s="18">
        <f t="shared" si="12"/>
        <v>6.5400000000000007E-4</v>
      </c>
      <c r="I430" s="31">
        <f t="shared" si="13"/>
        <v>6.5400000000000072E-5</v>
      </c>
    </row>
    <row r="431" spans="1:9" ht="25.5" x14ac:dyDescent="0.25">
      <c r="A431" s="38" t="s">
        <v>165</v>
      </c>
      <c r="B431" s="23"/>
      <c r="C431" s="37" t="s">
        <v>990</v>
      </c>
      <c r="D431" s="19" t="s">
        <v>546</v>
      </c>
      <c r="E431" s="39" t="s">
        <v>20</v>
      </c>
      <c r="F431" s="18">
        <v>1.1110000000000002E-4</v>
      </c>
      <c r="G431" s="21">
        <v>0.10100000000000001</v>
      </c>
      <c r="H431" s="18">
        <f t="shared" si="12"/>
        <v>1.01E-4</v>
      </c>
      <c r="I431" s="31">
        <f t="shared" si="13"/>
        <v>1.0100000000000015E-5</v>
      </c>
    </row>
    <row r="432" spans="1:9" ht="25.5" x14ac:dyDescent="0.25">
      <c r="A432" s="38" t="s">
        <v>165</v>
      </c>
      <c r="B432" s="23"/>
      <c r="C432" s="37" t="s">
        <v>991</v>
      </c>
      <c r="D432" s="19" t="s">
        <v>385</v>
      </c>
      <c r="E432" s="39" t="s">
        <v>17</v>
      </c>
      <c r="F432" s="18">
        <v>3.0470000000000003E-4</v>
      </c>
      <c r="G432" s="21">
        <v>0.27700000000000002</v>
      </c>
      <c r="H432" s="18">
        <f t="shared" si="12"/>
        <v>2.7700000000000001E-4</v>
      </c>
      <c r="I432" s="31">
        <f t="shared" si="13"/>
        <v>2.7700000000000023E-5</v>
      </c>
    </row>
    <row r="433" spans="1:9" ht="15.75" x14ac:dyDescent="0.25">
      <c r="A433" s="38" t="s">
        <v>165</v>
      </c>
      <c r="B433" s="23"/>
      <c r="C433" s="37" t="s">
        <v>993</v>
      </c>
      <c r="D433" s="19" t="s">
        <v>580</v>
      </c>
      <c r="E433" s="39" t="s">
        <v>20</v>
      </c>
      <c r="F433" s="18">
        <v>2.5080000000000002E-4</v>
      </c>
      <c r="G433" s="21">
        <v>0.22800000000000001</v>
      </c>
      <c r="H433" s="18">
        <f t="shared" si="12"/>
        <v>2.2800000000000001E-4</v>
      </c>
      <c r="I433" s="31">
        <f t="shared" si="13"/>
        <v>2.2800000000000012E-5</v>
      </c>
    </row>
    <row r="434" spans="1:9" ht="15.75" x14ac:dyDescent="0.25">
      <c r="A434" s="38" t="s">
        <v>165</v>
      </c>
      <c r="B434" s="23"/>
      <c r="C434" s="37" t="s">
        <v>994</v>
      </c>
      <c r="D434" s="19" t="s">
        <v>547</v>
      </c>
      <c r="E434" s="39" t="s">
        <v>17</v>
      </c>
      <c r="F434" s="18">
        <v>2.8270000000000004E-4</v>
      </c>
      <c r="G434" s="21">
        <v>0.25700000000000001</v>
      </c>
      <c r="H434" s="18">
        <f t="shared" si="12"/>
        <v>2.5700000000000001E-4</v>
      </c>
      <c r="I434" s="31">
        <f t="shared" si="13"/>
        <v>2.5700000000000028E-5</v>
      </c>
    </row>
    <row r="435" spans="1:9" ht="25.5" hidden="1" x14ac:dyDescent="0.25">
      <c r="A435" s="38" t="s">
        <v>165</v>
      </c>
      <c r="B435" s="23"/>
      <c r="C435" s="37" t="s">
        <v>995</v>
      </c>
      <c r="D435" s="19" t="s">
        <v>431</v>
      </c>
      <c r="E435" s="39" t="s">
        <v>20</v>
      </c>
      <c r="F435" s="18">
        <v>3.6608000000000001E-3</v>
      </c>
      <c r="G435" s="21">
        <v>3.3279999999999998</v>
      </c>
      <c r="H435" s="18">
        <f t="shared" si="12"/>
        <v>3.3279999999999998E-3</v>
      </c>
      <c r="I435" s="31">
        <f t="shared" si="13"/>
        <v>3.3280000000000028E-4</v>
      </c>
    </row>
    <row r="436" spans="1:9" ht="25.5" hidden="1" x14ac:dyDescent="0.25">
      <c r="A436" s="38" t="s">
        <v>165</v>
      </c>
      <c r="B436" s="23"/>
      <c r="C436" s="37" t="s">
        <v>996</v>
      </c>
      <c r="D436" s="19" t="s">
        <v>548</v>
      </c>
      <c r="E436" s="39" t="s">
        <v>20</v>
      </c>
      <c r="F436" s="18">
        <v>1.8601000000000002E-3</v>
      </c>
      <c r="G436" s="21">
        <v>1.6910000000000001</v>
      </c>
      <c r="H436" s="18">
        <f t="shared" si="12"/>
        <v>1.691E-3</v>
      </c>
      <c r="I436" s="31">
        <f t="shared" si="13"/>
        <v>1.6910000000000015E-4</v>
      </c>
    </row>
    <row r="437" spans="1:9" ht="15.75" hidden="1" x14ac:dyDescent="0.25">
      <c r="A437" s="38" t="s">
        <v>165</v>
      </c>
      <c r="B437" s="23"/>
      <c r="C437" s="37" t="s">
        <v>992</v>
      </c>
      <c r="D437" s="19" t="s">
        <v>639</v>
      </c>
      <c r="E437" s="39" t="s">
        <v>20</v>
      </c>
      <c r="F437" s="18">
        <v>1.9909999999999999E-4</v>
      </c>
      <c r="G437" s="21">
        <v>0.18099999999999999</v>
      </c>
      <c r="H437" s="18">
        <f t="shared" si="12"/>
        <v>1.8099999999999998E-4</v>
      </c>
      <c r="I437" s="31">
        <f t="shared" si="13"/>
        <v>1.8100000000000006E-5</v>
      </c>
    </row>
    <row r="438" spans="1:9" ht="15.75" hidden="1" x14ac:dyDescent="0.25">
      <c r="A438" s="38" t="s">
        <v>165</v>
      </c>
      <c r="B438" s="23"/>
      <c r="C438" s="37" t="s">
        <v>997</v>
      </c>
      <c r="D438" s="19" t="s">
        <v>432</v>
      </c>
      <c r="E438" s="39" t="s">
        <v>13</v>
      </c>
      <c r="F438" s="18">
        <v>0.81961660000000014</v>
      </c>
      <c r="G438" s="21">
        <v>745.10599999999999</v>
      </c>
      <c r="H438" s="18">
        <f t="shared" si="12"/>
        <v>0.74510600000000005</v>
      </c>
      <c r="I438" s="31">
        <f t="shared" si="13"/>
        <v>7.4510600000000093E-2</v>
      </c>
    </row>
    <row r="439" spans="1:9" ht="25.5" hidden="1" x14ac:dyDescent="0.25">
      <c r="A439" s="38" t="s">
        <v>165</v>
      </c>
      <c r="B439" s="23"/>
      <c r="C439" s="37" t="s">
        <v>998</v>
      </c>
      <c r="D439" s="19" t="s">
        <v>549</v>
      </c>
      <c r="E439" s="39" t="s">
        <v>13</v>
      </c>
      <c r="F439" s="18">
        <v>0.46240920000000008</v>
      </c>
      <c r="G439" s="21">
        <v>420.37200000000001</v>
      </c>
      <c r="H439" s="18">
        <f t="shared" si="12"/>
        <v>0.42037200000000002</v>
      </c>
      <c r="I439" s="31">
        <f t="shared" si="13"/>
        <v>4.2037200000000052E-2</v>
      </c>
    </row>
    <row r="440" spans="1:9" ht="25.5" hidden="1" x14ac:dyDescent="0.25">
      <c r="A440" s="38" t="s">
        <v>165</v>
      </c>
      <c r="B440" s="23"/>
      <c r="C440" s="37" t="s">
        <v>998</v>
      </c>
      <c r="D440" s="19" t="s">
        <v>550</v>
      </c>
      <c r="E440" s="39" t="s">
        <v>24</v>
      </c>
      <c r="F440" s="18">
        <v>2.9571300000000002E-2</v>
      </c>
      <c r="G440" s="21">
        <v>26.882999999999999</v>
      </c>
      <c r="H440" s="18">
        <f t="shared" si="12"/>
        <v>2.6883000000000001E-2</v>
      </c>
      <c r="I440" s="31">
        <f t="shared" si="13"/>
        <v>2.6883000000000011E-3</v>
      </c>
    </row>
    <row r="441" spans="1:9" ht="38.25" hidden="1" x14ac:dyDescent="0.25">
      <c r="A441" s="38" t="s">
        <v>165</v>
      </c>
      <c r="B441" s="23"/>
      <c r="C441" s="37" t="s">
        <v>998</v>
      </c>
      <c r="D441" s="19" t="s">
        <v>551</v>
      </c>
      <c r="E441" s="39" t="s">
        <v>24</v>
      </c>
      <c r="F441" s="18">
        <v>3.2303700000000005E-2</v>
      </c>
      <c r="G441" s="21">
        <v>29.367000000000001</v>
      </c>
      <c r="H441" s="18">
        <f t="shared" si="12"/>
        <v>2.9367000000000001E-2</v>
      </c>
      <c r="I441" s="31">
        <f t="shared" si="13"/>
        <v>2.9367000000000039E-3</v>
      </c>
    </row>
    <row r="442" spans="1:9" ht="25.5" hidden="1" x14ac:dyDescent="0.25">
      <c r="A442" s="38" t="s">
        <v>165</v>
      </c>
      <c r="B442" s="23"/>
      <c r="C442" s="37" t="s">
        <v>998</v>
      </c>
      <c r="D442" s="19" t="s">
        <v>552</v>
      </c>
      <c r="E442" s="39" t="s">
        <v>13</v>
      </c>
      <c r="F442" s="18">
        <v>0.1350635</v>
      </c>
      <c r="G442" s="21">
        <v>122.785</v>
      </c>
      <c r="H442" s="18">
        <f t="shared" si="12"/>
        <v>0.12278499999999999</v>
      </c>
      <c r="I442" s="31">
        <f t="shared" si="13"/>
        <v>1.2278500000000012E-2</v>
      </c>
    </row>
    <row r="443" spans="1:9" ht="25.5" hidden="1" x14ac:dyDescent="0.25">
      <c r="A443" s="38" t="s">
        <v>165</v>
      </c>
      <c r="B443" s="23"/>
      <c r="C443" s="37" t="s">
        <v>998</v>
      </c>
      <c r="D443" s="19" t="s">
        <v>553</v>
      </c>
      <c r="E443" s="39" t="s">
        <v>24</v>
      </c>
      <c r="F443" s="18">
        <v>3.0132300000000004E-2</v>
      </c>
      <c r="G443" s="21">
        <v>27.393000000000001</v>
      </c>
      <c r="H443" s="18">
        <f t="shared" si="12"/>
        <v>2.7393000000000001E-2</v>
      </c>
      <c r="I443" s="31">
        <f t="shared" si="13"/>
        <v>2.7393000000000035E-3</v>
      </c>
    </row>
    <row r="444" spans="1:9" ht="25.5" x14ac:dyDescent="0.25">
      <c r="A444" s="38" t="s">
        <v>165</v>
      </c>
      <c r="B444" s="23"/>
      <c r="C444" s="37" t="s">
        <v>998</v>
      </c>
      <c r="D444" s="19" t="s">
        <v>554</v>
      </c>
      <c r="E444" s="39" t="s">
        <v>24</v>
      </c>
      <c r="F444" s="18">
        <v>6.3010200000000002E-2</v>
      </c>
      <c r="G444" s="21">
        <v>57.281999999999996</v>
      </c>
      <c r="H444" s="18">
        <f t="shared" si="12"/>
        <v>5.7282E-2</v>
      </c>
      <c r="I444" s="31">
        <f t="shared" si="13"/>
        <v>5.7282000000000027E-3</v>
      </c>
    </row>
    <row r="445" spans="1:9" ht="38.25" x14ac:dyDescent="0.25">
      <c r="A445" s="38" t="s">
        <v>165</v>
      </c>
      <c r="B445" s="23"/>
      <c r="C445" s="37" t="s">
        <v>998</v>
      </c>
      <c r="D445" s="19" t="s">
        <v>555</v>
      </c>
      <c r="E445" s="39" t="s">
        <v>24</v>
      </c>
      <c r="F445" s="18">
        <v>4.7413300000000005E-2</v>
      </c>
      <c r="G445" s="21">
        <v>43.103000000000002</v>
      </c>
      <c r="H445" s="18">
        <f t="shared" si="12"/>
        <v>4.3103000000000002E-2</v>
      </c>
      <c r="I445" s="31">
        <f t="shared" si="13"/>
        <v>4.310300000000003E-3</v>
      </c>
    </row>
    <row r="446" spans="1:9" ht="38.25" x14ac:dyDescent="0.25">
      <c r="A446" s="38" t="s">
        <v>165</v>
      </c>
      <c r="B446" s="32"/>
      <c r="C446" s="37" t="s">
        <v>999</v>
      </c>
      <c r="D446" s="19" t="s">
        <v>433</v>
      </c>
      <c r="E446" s="39" t="s">
        <v>24</v>
      </c>
      <c r="F446" s="18">
        <v>6.2139000000000005E-3</v>
      </c>
      <c r="G446" s="21">
        <v>5.649</v>
      </c>
      <c r="H446" s="18">
        <f t="shared" si="12"/>
        <v>5.6490000000000004E-3</v>
      </c>
      <c r="I446" s="31">
        <f t="shared" si="13"/>
        <v>5.6490000000000012E-4</v>
      </c>
    </row>
    <row r="447" spans="1:9" ht="15.75" x14ac:dyDescent="0.25">
      <c r="A447" s="38" t="s">
        <v>198</v>
      </c>
      <c r="B447" s="32"/>
      <c r="C447" s="37" t="s">
        <v>1000</v>
      </c>
      <c r="D447" s="19" t="s">
        <v>434</v>
      </c>
      <c r="E447" s="39" t="s">
        <v>20</v>
      </c>
      <c r="F447" s="18">
        <v>2.3540000000000003E-4</v>
      </c>
      <c r="G447" s="21">
        <v>0.214</v>
      </c>
      <c r="H447" s="18">
        <f t="shared" si="12"/>
        <v>2.14E-4</v>
      </c>
      <c r="I447" s="31">
        <f t="shared" si="13"/>
        <v>2.1400000000000032E-5</v>
      </c>
    </row>
    <row r="448" spans="1:9" ht="25.5" x14ac:dyDescent="0.25">
      <c r="A448" s="38" t="s">
        <v>198</v>
      </c>
      <c r="B448" s="32"/>
      <c r="C448" s="37" t="s">
        <v>1001</v>
      </c>
      <c r="D448" s="19" t="s">
        <v>556</v>
      </c>
      <c r="E448" s="39" t="s">
        <v>13</v>
      </c>
      <c r="F448" s="18">
        <v>0.43578810000000001</v>
      </c>
      <c r="G448" s="21">
        <v>396.17099999999999</v>
      </c>
      <c r="H448" s="18">
        <f t="shared" si="12"/>
        <v>0.396171</v>
      </c>
      <c r="I448" s="31">
        <f t="shared" si="13"/>
        <v>3.9617100000000016E-2</v>
      </c>
    </row>
    <row r="449" spans="1:9" ht="25.5" x14ac:dyDescent="0.25">
      <c r="A449" s="38" t="s">
        <v>198</v>
      </c>
      <c r="B449" s="32"/>
      <c r="C449" s="37" t="s">
        <v>1001</v>
      </c>
      <c r="D449" s="19" t="s">
        <v>557</v>
      </c>
      <c r="E449" s="39" t="s">
        <v>24</v>
      </c>
      <c r="F449" s="18">
        <v>4.1723000000000003E-2</v>
      </c>
      <c r="G449" s="21">
        <v>37.93</v>
      </c>
      <c r="H449" s="18">
        <f t="shared" si="12"/>
        <v>3.7929999999999998E-2</v>
      </c>
      <c r="I449" s="31">
        <f t="shared" si="13"/>
        <v>3.7930000000000047E-3</v>
      </c>
    </row>
    <row r="450" spans="1:9" ht="25.5" x14ac:dyDescent="0.25">
      <c r="A450" s="38" t="s">
        <v>198</v>
      </c>
      <c r="B450" s="32"/>
      <c r="C450" s="37" t="s">
        <v>1001</v>
      </c>
      <c r="D450" s="19" t="s">
        <v>560</v>
      </c>
      <c r="E450" s="39" t="s">
        <v>24</v>
      </c>
      <c r="F450" s="18">
        <v>6.7807300000000015E-2</v>
      </c>
      <c r="G450" s="21">
        <v>61.643000000000001</v>
      </c>
      <c r="H450" s="18">
        <f t="shared" si="12"/>
        <v>6.1643000000000003E-2</v>
      </c>
      <c r="I450" s="31">
        <f t="shared" si="13"/>
        <v>6.1643000000000114E-3</v>
      </c>
    </row>
    <row r="451" spans="1:9" ht="25.5" x14ac:dyDescent="0.25">
      <c r="A451" s="38" t="s">
        <v>198</v>
      </c>
      <c r="B451" s="32"/>
      <c r="C451" s="37" t="s">
        <v>1001</v>
      </c>
      <c r="D451" s="19" t="s">
        <v>558</v>
      </c>
      <c r="E451" s="39" t="s">
        <v>13</v>
      </c>
      <c r="F451" s="18">
        <v>0.2168804</v>
      </c>
      <c r="G451" s="21">
        <v>197.16399999999999</v>
      </c>
      <c r="H451" s="18">
        <f t="shared" si="12"/>
        <v>0.19716399999999998</v>
      </c>
      <c r="I451" s="31">
        <f t="shared" si="13"/>
        <v>1.9716400000000023E-2</v>
      </c>
    </row>
    <row r="452" spans="1:9" ht="15.75" x14ac:dyDescent="0.25">
      <c r="A452" s="38" t="s">
        <v>198</v>
      </c>
      <c r="B452" s="32"/>
      <c r="C452" s="37" t="s">
        <v>1002</v>
      </c>
      <c r="D452" s="19" t="s">
        <v>559</v>
      </c>
      <c r="E452" s="39" t="s">
        <v>17</v>
      </c>
      <c r="F452" s="18">
        <v>2.8600000000000007E-4</v>
      </c>
      <c r="G452" s="21">
        <v>0.26</v>
      </c>
      <c r="H452" s="18">
        <f t="shared" si="12"/>
        <v>2.6000000000000003E-4</v>
      </c>
      <c r="I452" s="31">
        <f t="shared" si="13"/>
        <v>2.6000000000000036E-5</v>
      </c>
    </row>
    <row r="453" spans="1:9" ht="15.75" x14ac:dyDescent="0.25">
      <c r="A453" s="38" t="s">
        <v>198</v>
      </c>
      <c r="B453" s="32"/>
      <c r="C453" s="37" t="s">
        <v>1003</v>
      </c>
      <c r="D453" s="19" t="s">
        <v>386</v>
      </c>
      <c r="E453" s="39" t="s">
        <v>20</v>
      </c>
      <c r="F453" s="18">
        <v>2.1780000000000002E-3</v>
      </c>
      <c r="G453" s="21">
        <v>1.98</v>
      </c>
      <c r="H453" s="18">
        <f t="shared" si="12"/>
        <v>1.98E-3</v>
      </c>
      <c r="I453" s="31">
        <f t="shared" si="13"/>
        <v>1.9800000000000026E-4</v>
      </c>
    </row>
    <row r="454" spans="1:9" ht="15.75" x14ac:dyDescent="0.25">
      <c r="A454" s="38" t="s">
        <v>198</v>
      </c>
      <c r="B454" s="32"/>
      <c r="C454" s="37" t="s">
        <v>1004</v>
      </c>
      <c r="D454" s="19" t="s">
        <v>640</v>
      </c>
      <c r="E454" s="39" t="s">
        <v>20</v>
      </c>
      <c r="F454" s="18">
        <v>9.075000000000001E-4</v>
      </c>
      <c r="G454" s="21">
        <v>0.82499999999999996</v>
      </c>
      <c r="H454" s="18">
        <f t="shared" si="12"/>
        <v>8.25E-4</v>
      </c>
      <c r="I454" s="31">
        <f t="shared" si="13"/>
        <v>8.2500000000000108E-5</v>
      </c>
    </row>
    <row r="455" spans="1:9" ht="25.5" x14ac:dyDescent="0.25">
      <c r="A455" s="38" t="s">
        <v>198</v>
      </c>
      <c r="B455" s="32"/>
      <c r="C455" s="37" t="s">
        <v>1005</v>
      </c>
      <c r="D455" s="19" t="s">
        <v>1018</v>
      </c>
      <c r="E455" s="39" t="s">
        <v>20</v>
      </c>
      <c r="F455" s="18">
        <v>7.2600000000000016E-5</v>
      </c>
      <c r="G455" s="21">
        <v>6.6000000000000003E-2</v>
      </c>
      <c r="H455" s="18">
        <f t="shared" si="12"/>
        <v>6.6000000000000005E-5</v>
      </c>
      <c r="I455" s="31">
        <f t="shared" si="13"/>
        <v>6.6000000000000113E-6</v>
      </c>
    </row>
    <row r="456" spans="1:9" ht="15.75" x14ac:dyDescent="0.25">
      <c r="A456" s="38" t="s">
        <v>198</v>
      </c>
      <c r="B456" s="32"/>
      <c r="C456" s="37" t="s">
        <v>1006</v>
      </c>
      <c r="D456" s="19" t="s">
        <v>581</v>
      </c>
      <c r="E456" s="39" t="s">
        <v>20</v>
      </c>
      <c r="F456" s="18">
        <v>3.1493000000000003E-3</v>
      </c>
      <c r="G456" s="21">
        <v>2.863</v>
      </c>
      <c r="H456" s="18">
        <f t="shared" si="12"/>
        <v>2.8630000000000001E-3</v>
      </c>
      <c r="I456" s="31">
        <f t="shared" si="13"/>
        <v>2.8630000000000018E-4</v>
      </c>
    </row>
    <row r="457" spans="1:9" ht="15.75" x14ac:dyDescent="0.25">
      <c r="A457" s="38" t="s">
        <v>198</v>
      </c>
      <c r="B457" s="32"/>
      <c r="C457" s="37" t="s">
        <v>1007</v>
      </c>
      <c r="D457" s="19" t="s">
        <v>1019</v>
      </c>
      <c r="E457" s="39" t="s">
        <v>17</v>
      </c>
      <c r="F457" s="18">
        <v>6.5670000000000008E-4</v>
      </c>
      <c r="G457" s="20">
        <v>0.59699999999999998</v>
      </c>
      <c r="H457" s="18">
        <f t="shared" si="12"/>
        <v>5.9699999999999998E-4</v>
      </c>
      <c r="I457" s="31">
        <f t="shared" si="13"/>
        <v>5.9700000000000096E-5</v>
      </c>
    </row>
    <row r="458" spans="1:9" ht="15.75" x14ac:dyDescent="0.25">
      <c r="A458" s="38" t="s">
        <v>198</v>
      </c>
      <c r="B458" s="32"/>
      <c r="C458" s="37" t="s">
        <v>1008</v>
      </c>
      <c r="D458" s="19" t="s">
        <v>1020</v>
      </c>
      <c r="E458" s="39" t="s">
        <v>20</v>
      </c>
      <c r="F458" s="18">
        <v>4.2570000000000005E-4</v>
      </c>
      <c r="G458" s="21">
        <v>0.38700000000000001</v>
      </c>
      <c r="H458" s="18">
        <f t="shared" si="12"/>
        <v>3.8700000000000003E-4</v>
      </c>
      <c r="I458" s="31">
        <f t="shared" si="13"/>
        <v>3.8700000000000019E-5</v>
      </c>
    </row>
    <row r="459" spans="1:9" ht="25.5" x14ac:dyDescent="0.25">
      <c r="A459" s="38" t="s">
        <v>198</v>
      </c>
      <c r="B459" s="32"/>
      <c r="C459" s="37" t="s">
        <v>1009</v>
      </c>
      <c r="D459" s="19" t="s">
        <v>387</v>
      </c>
      <c r="E459" s="39" t="s">
        <v>24</v>
      </c>
      <c r="F459" s="18">
        <v>2.0427000000000002E-3</v>
      </c>
      <c r="G459" s="21">
        <v>1.857</v>
      </c>
      <c r="H459" s="18">
        <f t="shared" si="12"/>
        <v>1.8569999999999999E-3</v>
      </c>
      <c r="I459" s="31">
        <f t="shared" si="13"/>
        <v>1.8570000000000023E-4</v>
      </c>
    </row>
    <row r="460" spans="1:9" ht="25.5" x14ac:dyDescent="0.25">
      <c r="A460" s="38" t="s">
        <v>198</v>
      </c>
      <c r="B460" s="32"/>
      <c r="C460" s="37" t="s">
        <v>1010</v>
      </c>
      <c r="D460" s="19" t="s">
        <v>1021</v>
      </c>
      <c r="E460" s="39" t="s">
        <v>20</v>
      </c>
      <c r="F460" s="18">
        <v>6.4570000000000003E-4</v>
      </c>
      <c r="G460" s="21">
        <v>0.58699999999999997</v>
      </c>
      <c r="H460" s="18">
        <f t="shared" si="12"/>
        <v>5.8699999999999996E-4</v>
      </c>
      <c r="I460" s="31">
        <f t="shared" si="13"/>
        <v>5.8700000000000072E-5</v>
      </c>
    </row>
    <row r="461" spans="1:9" ht="15.75" x14ac:dyDescent="0.25">
      <c r="A461" s="38" t="s">
        <v>198</v>
      </c>
      <c r="B461" s="32"/>
      <c r="C461" s="37" t="s">
        <v>1011</v>
      </c>
      <c r="D461" s="19" t="s">
        <v>1022</v>
      </c>
      <c r="E461" s="39" t="s">
        <v>20</v>
      </c>
      <c r="F461" s="18">
        <v>6.3909999999999998E-4</v>
      </c>
      <c r="G461" s="21">
        <v>0.58099999999999996</v>
      </c>
      <c r="H461" s="18">
        <f t="shared" ref="H461:H471" si="14">G461/1000</f>
        <v>5.8099999999999992E-4</v>
      </c>
      <c r="I461" s="31">
        <f t="shared" ref="I461:I474" si="15">F461-H461</f>
        <v>5.8100000000000057E-5</v>
      </c>
    </row>
    <row r="462" spans="1:9" ht="25.5" x14ac:dyDescent="0.25">
      <c r="A462" s="38" t="s">
        <v>198</v>
      </c>
      <c r="B462" s="32"/>
      <c r="C462" s="37" t="s">
        <v>933</v>
      </c>
      <c r="D462" s="19" t="s">
        <v>1035</v>
      </c>
      <c r="E462" s="39" t="s">
        <v>24</v>
      </c>
      <c r="F462" s="18">
        <v>2.0741600000000002E-2</v>
      </c>
      <c r="G462" s="21">
        <v>18.856000000000002</v>
      </c>
      <c r="H462" s="18">
        <f t="shared" si="14"/>
        <v>1.8856000000000001E-2</v>
      </c>
      <c r="I462" s="31">
        <f t="shared" si="15"/>
        <v>1.8856000000000012E-3</v>
      </c>
    </row>
    <row r="463" spans="1:9" ht="25.5" x14ac:dyDescent="0.25">
      <c r="A463" s="38" t="s">
        <v>435</v>
      </c>
      <c r="B463" s="32"/>
      <c r="C463" s="37" t="s">
        <v>1012</v>
      </c>
      <c r="D463" s="19" t="s">
        <v>561</v>
      </c>
      <c r="E463" s="39" t="s">
        <v>13</v>
      </c>
      <c r="F463" s="18">
        <v>0.32755249999999997</v>
      </c>
      <c r="G463" s="21">
        <v>297.77499999999998</v>
      </c>
      <c r="H463" s="18">
        <f t="shared" si="14"/>
        <v>0.29777499999999996</v>
      </c>
      <c r="I463" s="31">
        <f t="shared" si="15"/>
        <v>2.9777500000000012E-2</v>
      </c>
    </row>
    <row r="464" spans="1:9" ht="25.5" x14ac:dyDescent="0.25">
      <c r="A464" s="38" t="s">
        <v>388</v>
      </c>
      <c r="B464" s="32"/>
      <c r="C464" s="37" t="s">
        <v>1013</v>
      </c>
      <c r="D464" s="19" t="s">
        <v>630</v>
      </c>
      <c r="E464" s="39" t="s">
        <v>13</v>
      </c>
      <c r="F464" s="18">
        <v>9.2635400000000007E-2</v>
      </c>
      <c r="G464" s="21">
        <v>84.213999999999999</v>
      </c>
      <c r="H464" s="18">
        <f t="shared" si="14"/>
        <v>8.4213999999999997E-2</v>
      </c>
      <c r="I464" s="31">
        <f t="shared" si="15"/>
        <v>8.4214000000000094E-3</v>
      </c>
    </row>
    <row r="465" spans="1:9" ht="25.5" x14ac:dyDescent="0.25">
      <c r="A465" s="38" t="s">
        <v>388</v>
      </c>
      <c r="B465" s="32"/>
      <c r="C465" s="37" t="s">
        <v>1013</v>
      </c>
      <c r="D465" s="19" t="s">
        <v>641</v>
      </c>
      <c r="E465" s="39" t="s">
        <v>24</v>
      </c>
      <c r="F465" s="18">
        <v>1.0629300000000001E-2</v>
      </c>
      <c r="G465" s="21">
        <v>9.6630000000000003</v>
      </c>
      <c r="H465" s="18">
        <f t="shared" si="14"/>
        <v>9.6629999999999997E-3</v>
      </c>
      <c r="I465" s="31">
        <f t="shared" si="15"/>
        <v>9.6630000000000153E-4</v>
      </c>
    </row>
    <row r="466" spans="1:9" ht="25.5" x14ac:dyDescent="0.25">
      <c r="A466" s="38" t="s">
        <v>388</v>
      </c>
      <c r="B466" s="33"/>
      <c r="C466" s="37" t="s">
        <v>1013</v>
      </c>
      <c r="D466" s="19" t="s">
        <v>631</v>
      </c>
      <c r="E466" s="39" t="s">
        <v>24</v>
      </c>
      <c r="F466" s="18">
        <v>1.7229300000000003E-2</v>
      </c>
      <c r="G466" s="35">
        <v>15.663</v>
      </c>
      <c r="H466" s="18">
        <f t="shared" si="14"/>
        <v>1.5663E-2</v>
      </c>
      <c r="I466" s="31">
        <f t="shared" si="15"/>
        <v>1.5663000000000031E-3</v>
      </c>
    </row>
    <row r="467" spans="1:9" ht="25.5" x14ac:dyDescent="0.25">
      <c r="A467" s="38" t="s">
        <v>388</v>
      </c>
      <c r="C467" s="37" t="s">
        <v>1013</v>
      </c>
      <c r="D467" s="19" t="s">
        <v>632</v>
      </c>
      <c r="E467" s="39" t="s">
        <v>12</v>
      </c>
      <c r="F467" s="18">
        <v>0.95419720000000008</v>
      </c>
      <c r="G467" s="34">
        <v>867.452</v>
      </c>
      <c r="H467" s="18">
        <f t="shared" si="14"/>
        <v>0.867452</v>
      </c>
      <c r="I467" s="31">
        <f t="shared" si="15"/>
        <v>8.6745200000000078E-2</v>
      </c>
    </row>
    <row r="468" spans="1:9" ht="25.5" x14ac:dyDescent="0.25">
      <c r="A468" s="38" t="s">
        <v>388</v>
      </c>
      <c r="C468" s="37" t="s">
        <v>1013</v>
      </c>
      <c r="D468" s="19" t="s">
        <v>583</v>
      </c>
      <c r="E468" s="39" t="s">
        <v>13</v>
      </c>
      <c r="F468" s="18">
        <v>0.38472830000000002</v>
      </c>
      <c r="G468" s="1">
        <v>349.75299999999999</v>
      </c>
      <c r="H468" s="18">
        <f t="shared" si="14"/>
        <v>0.34975299999999998</v>
      </c>
      <c r="I468" s="31">
        <f t="shared" si="15"/>
        <v>3.4975300000000042E-2</v>
      </c>
    </row>
    <row r="469" spans="1:9" ht="25.5" x14ac:dyDescent="0.25">
      <c r="A469" s="38" t="s">
        <v>388</v>
      </c>
      <c r="C469" s="37" t="s">
        <v>1013</v>
      </c>
      <c r="D469" s="19" t="s">
        <v>582</v>
      </c>
      <c r="E469" s="39" t="s">
        <v>13</v>
      </c>
      <c r="F469" s="18">
        <v>0.16987190000000002</v>
      </c>
      <c r="G469" s="1">
        <v>154.429</v>
      </c>
      <c r="H469" s="18">
        <f t="shared" si="14"/>
        <v>0.15442900000000001</v>
      </c>
      <c r="I469" s="31">
        <f t="shared" si="15"/>
        <v>1.5442900000000009E-2</v>
      </c>
    </row>
    <row r="470" spans="1:9" ht="15.75" x14ac:dyDescent="0.25">
      <c r="A470" s="38"/>
      <c r="C470" s="37"/>
      <c r="D470" s="19" t="s">
        <v>200</v>
      </c>
      <c r="E470" s="39" t="s">
        <v>1036</v>
      </c>
      <c r="F470" s="18">
        <v>5.6689999999999996</v>
      </c>
      <c r="H470" s="18">
        <v>5.2969999999999997</v>
      </c>
      <c r="I470" s="31">
        <f t="shared" si="15"/>
        <v>0.37199999999999989</v>
      </c>
    </row>
    <row r="471" spans="1:9" ht="15.75" hidden="1" x14ac:dyDescent="0.25">
      <c r="A471" s="38"/>
      <c r="C471" s="37"/>
      <c r="D471" s="19"/>
      <c r="E471" s="39"/>
      <c r="F471" s="18"/>
      <c r="H471" s="18"/>
      <c r="I471" s="31"/>
    </row>
    <row r="472" spans="1:9" ht="15.75" hidden="1" x14ac:dyDescent="0.25">
      <c r="A472" s="38"/>
      <c r="C472" s="37"/>
      <c r="D472" s="19"/>
      <c r="E472" s="39"/>
      <c r="F472" s="18"/>
      <c r="H472" s="18"/>
      <c r="I472" s="31"/>
    </row>
    <row r="473" spans="1:9" ht="15.75" hidden="1" x14ac:dyDescent="0.25">
      <c r="A473" s="38"/>
      <c r="C473" s="37"/>
      <c r="D473" s="19"/>
      <c r="E473" s="39"/>
      <c r="F473" s="18"/>
      <c r="H473" s="18"/>
      <c r="I473" s="31"/>
    </row>
    <row r="474" spans="1:9" ht="15.75" hidden="1" x14ac:dyDescent="0.25">
      <c r="A474" s="40"/>
      <c r="C474" s="41"/>
      <c r="D474" s="42"/>
      <c r="E474" s="43"/>
      <c r="F474" s="44"/>
      <c r="H474" s="44"/>
      <c r="I474" s="45"/>
    </row>
    <row r="475" spans="1:9" hidden="1" x14ac:dyDescent="0.25">
      <c r="A475" s="33"/>
      <c r="B475" s="33"/>
      <c r="C475" s="33"/>
      <c r="D475" s="34"/>
      <c r="E475" s="34"/>
      <c r="F475" s="36"/>
      <c r="G475" s="36"/>
      <c r="H475" s="36"/>
      <c r="I475" s="36"/>
    </row>
    <row r="476" spans="1:9" hidden="1" x14ac:dyDescent="0.25"/>
    <row r="477" spans="1:9" x14ac:dyDescent="0.25">
      <c r="D477" s="2" t="s">
        <v>634</v>
      </c>
      <c r="F477" s="51">
        <f>SUM(F12:F476)</f>
        <v>91.648616800000056</v>
      </c>
      <c r="G477" s="51">
        <f t="shared" ref="G477:I477" si="16">SUM(G12:G476)</f>
        <v>78163.287999999957</v>
      </c>
      <c r="H477" s="51">
        <f t="shared" si="16"/>
        <v>83.460287999999977</v>
      </c>
      <c r="I477" s="51">
        <f t="shared" si="16"/>
        <v>8.1883288000000007</v>
      </c>
    </row>
  </sheetData>
  <autoFilter ref="A11:I11"/>
  <mergeCells count="7">
    <mergeCell ref="H9:I9"/>
    <mergeCell ref="H1:I1"/>
    <mergeCell ref="D2:F8"/>
    <mergeCell ref="H2:I2"/>
    <mergeCell ref="H3:I3"/>
    <mergeCell ref="H4:I4"/>
    <mergeCell ref="H5:I5"/>
  </mergeCells>
  <dataValidations count="1">
    <dataValidation allowBlank="1" showInputMessage="1" showErrorMessage="1" sqref="A383:E1048576 A1:XFD11 F475:F1048576 I12:XFD1048576 G445:G1048576 H475:H1048576"/>
  </dataValidations>
  <pageMargins left="0.70078740157480324" right="0.70078740157480324" top="0.75196850393700787" bottom="0.75196850393700787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Чеботарев Виталий Александрович</dc:creator>
  <cp:lastModifiedBy>Чеботарев Виталий Александрович</cp:lastModifiedBy>
  <cp:revision>12</cp:revision>
  <dcterms:created xsi:type="dcterms:W3CDTF">2024-02-06T05:37:02Z</dcterms:created>
  <dcterms:modified xsi:type="dcterms:W3CDTF">2025-05-05T04:21:04Z</dcterms:modified>
</cp:coreProperties>
</file>